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25" tabRatio="720" activeTab="3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_xlnm.Print_Area" localSheetId="1">'Balance sheet'!$A$2:$H$65</definedName>
    <definedName name="_xlnm.Print_Area" localSheetId="3">'Cash flow'!$A$1:$F$63</definedName>
    <definedName name="_xlnm.Print_Area" localSheetId="2">'Changes in equity '!$A$2:$F$64</definedName>
    <definedName name="_xlnm.Print_Area" localSheetId="0">'Income statement '!$A$2:$H$64</definedName>
    <definedName name="Z_E20F9847_0E72_4B29_A8AC_46822D5A4336_.wvu.PrintArea" localSheetId="1" hidden="1">'Balance sheet'!$A$2:$H$52</definedName>
    <definedName name="Z_E20F9847_0E72_4B29_A8AC_46822D5A4336_.wvu.PrintArea" localSheetId="3" hidden="1">'Cash flow'!$A$1:$D$63</definedName>
    <definedName name="Z_E20F9847_0E72_4B29_A8AC_46822D5A4336_.wvu.PrintArea" localSheetId="2" hidden="1">'Changes in equity '!$A$2:$F$76</definedName>
    <definedName name="Z_E20F9847_0E72_4B29_A8AC_46822D5A4336_.wvu.PrintArea" localSheetId="0" hidden="1">'Income statement '!$A$2:$H$70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<sst xmlns="http://schemas.openxmlformats.org/spreadsheetml/2006/main" count="158" uniqueCount="120">
  <si>
    <t>Minority interests</t>
  </si>
  <si>
    <t>RM’000</t>
  </si>
  <si>
    <t>Borrowings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</si>
  <si>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</si>
  <si>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</si>
  <si>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</si>
  <si>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</si>
  <si>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</si>
  <si>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</si>
  <si>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</si>
  <si>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</si>
  <si>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</si>
  <si>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Current liabilities</t>
  </si>
  <si>
    <t>Current assets</t>
  </si>
  <si>
    <t>Non-cash items</t>
  </si>
  <si>
    <t>Net change in current assets</t>
  </si>
  <si>
    <t>Tax paid</t>
  </si>
  <si>
    <t>Interest paid</t>
  </si>
  <si>
    <t>Interest received</t>
  </si>
  <si>
    <t>share (sen)</t>
  </si>
  <si>
    <t>ordinary share (sen)</t>
  </si>
  <si>
    <t>Interest expense</t>
  </si>
  <si>
    <t>Interest income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</si>
  <si>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</si>
  <si>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</si>
  <si>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</si>
  <si>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</si>
  <si>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</si>
  <si>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</si>
  <si>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</si>
  <si>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Retained</t>
  </si>
  <si>
    <t>Earnings</t>
  </si>
  <si>
    <t>Total</t>
  </si>
  <si>
    <t>Reserves</t>
  </si>
  <si>
    <t>Distributable</t>
  </si>
  <si>
    <t xml:space="preserve">Net profit 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</si>
  <si>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</si>
  <si>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</si>
  <si>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</si>
  <si>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</si>
  <si>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</si>
  <si>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</si>
  <si>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</si>
  <si>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</si>
  <si>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</si>
  <si>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</si>
  <si>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</si>
  <si>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 xml:space="preserve">  for the period</t>
  </si>
  <si>
    <t xml:space="preserve"> </t>
  </si>
  <si>
    <t xml:space="preserve">3 months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</si>
  <si>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</si>
  <si>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</si>
  <si>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</si>
  <si>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</si>
  <si>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</si>
  <si>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</si>
  <si>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</si>
  <si>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</si>
  <si>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Quarterly report on unaudited consolidated results</t>
  </si>
  <si>
    <t>Finance cost</t>
  </si>
  <si>
    <t>Condensed Unaudited Consolidated Statement of Changes in Equity</t>
  </si>
  <si>
    <t>Condensed Unaudited Consolidated Cash Flow Statement</t>
  </si>
  <si>
    <t>Minority</t>
  </si>
  <si>
    <t>interest</t>
  </si>
  <si>
    <t>Investment property</t>
  </si>
  <si>
    <t>Goodwill</t>
  </si>
  <si>
    <t xml:space="preserve">As at </t>
  </si>
  <si>
    <t xml:space="preserve">Net assets per share attributable </t>
  </si>
  <si>
    <t>31.01.06</t>
  </si>
  <si>
    <t>Investment</t>
  </si>
  <si>
    <t>Amount due to holding company</t>
  </si>
  <si>
    <t>Short term borrowings</t>
  </si>
  <si>
    <t>Net current liabilities</t>
  </si>
  <si>
    <t>(Loss)/ Profit before taxation</t>
  </si>
  <si>
    <t>At 1 February 2005</t>
  </si>
  <si>
    <t>At 1 February 2006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</si>
  <si>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</si>
  <si>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</si>
  <si>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</si>
  <si>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Proceeds from sale of investment</t>
  </si>
  <si>
    <t>Cash and bank balances</t>
  </si>
  <si>
    <t>N/A</t>
  </si>
  <si>
    <t xml:space="preserve">Diluted earnings per </t>
  </si>
  <si>
    <t>Non-current liabilities</t>
  </si>
  <si>
    <t>Non-current assets</t>
  </si>
  <si>
    <t>Amount due from holding company</t>
  </si>
  <si>
    <t>Equity</t>
  </si>
  <si>
    <t>Total equity attributable to shareholders</t>
  </si>
  <si>
    <t>Net cash used in investing activities</t>
  </si>
  <si>
    <t>Cash &amp; Cash Equivalents at beginning of financial period</t>
  </si>
  <si>
    <t>Cash and cash equivalents at end of financial period</t>
  </si>
  <si>
    <t>Other Operating (expense)/income</t>
  </si>
  <si>
    <t>Net (loss)/profit for the period</t>
  </si>
  <si>
    <t>Basic (loss)/earnings per ordinary</t>
  </si>
  <si>
    <t>Operating (loss)/profit before working capital changes</t>
  </si>
  <si>
    <t>Shareholders of the Company</t>
  </si>
  <si>
    <t xml:space="preserve">  of the Company</t>
  </si>
  <si>
    <t xml:space="preserve"> to ordinary shareholders of the Company (sen) </t>
  </si>
  <si>
    <t>Attributable to shareholders of the Company</t>
  </si>
  <si>
    <t>At 31 July 2006</t>
  </si>
  <si>
    <t>At 31 July  2005</t>
  </si>
  <si>
    <t>Dividend</t>
  </si>
  <si>
    <t>31.07.06</t>
  </si>
  <si>
    <t>31.07.05</t>
  </si>
  <si>
    <t>For the period ended 31 July 2006</t>
  </si>
  <si>
    <t>Selling expenses</t>
  </si>
  <si>
    <t>As at 31 July 2006</t>
  </si>
  <si>
    <t>6 months</t>
  </si>
  <si>
    <t>Drawdown of bank borrowings</t>
  </si>
  <si>
    <t>Repayment of bank borrowings</t>
  </si>
  <si>
    <t>Gross profit</t>
  </si>
  <si>
    <t xml:space="preserve">Net loss </t>
  </si>
  <si>
    <t>Net cash from financing activities</t>
  </si>
  <si>
    <t>Dividend income</t>
  </si>
  <si>
    <t>Dividend income received</t>
  </si>
  <si>
    <t>Net cash generated (used in)/ from operating activities</t>
  </si>
  <si>
    <t>Net increase in cash and cash equivalents</t>
  </si>
  <si>
    <t>Cash generated (used in)/from operations</t>
  </si>
  <si>
    <t>Dividend paid</t>
  </si>
  <si>
    <t>Fixed deposits with licensed banks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</si>
</sst>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43" fontId="6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43" fontId="7" fillId="0" borderId="0" xfId="15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43" fontId="6" fillId="0" borderId="0" xfId="1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left"/>
    </xf>
    <xf numFmtId="15" fontId="8" fillId="0" borderId="0" xfId="0" applyNumberFormat="1" applyFont="1" applyFill="1" applyAlignment="1" quotePrefix="1">
      <alignment horizontal="center"/>
    </xf>
    <xf numFmtId="38" fontId="7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9" fontId="6" fillId="0" borderId="0" xfId="19" applyFont="1" applyFill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79" fontId="6" fillId="0" borderId="4" xfId="15" applyNumberFormat="1" applyFont="1" applyFill="1" applyBorder="1" applyAlignment="1">
      <alignment vertical="center"/>
    </xf>
    <xf numFmtId="43" fontId="6" fillId="0" borderId="0" xfId="15" applyNumberFormat="1" applyFont="1" applyFill="1" applyAlignment="1">
      <alignment horizontal="left" vertical="center" indent="2"/>
    </xf>
    <xf numFmtId="179" fontId="6" fillId="0" borderId="0" xfId="15" applyNumberFormat="1" applyFont="1" applyFill="1" applyAlignment="1">
      <alignment horizontal="left" vertical="center" indent="3"/>
    </xf>
    <xf numFmtId="179" fontId="6" fillId="0" borderId="0" xfId="15" applyNumberFormat="1" applyFont="1" applyFill="1" applyAlignment="1">
      <alignment horizontal="left" vertical="center" indent="2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Continuous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horizontal="left" vertical="center" indent="2"/>
    </xf>
    <xf numFmtId="0" fontId="6" fillId="0" borderId="0" xfId="0" applyFont="1" applyFill="1" applyAlignment="1">
      <alignment horizontal="left" indent="1"/>
    </xf>
    <xf numFmtId="43" fontId="6" fillId="0" borderId="0" xfId="15" applyFont="1" applyFill="1" applyAlignment="1" quotePrefix="1">
      <alignment vertical="center"/>
    </xf>
    <xf numFmtId="43" fontId="5" fillId="0" borderId="0" xfId="15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6" fillId="0" borderId="0" xfId="15" applyFont="1" applyFill="1" applyAlignment="1" quotePrefix="1">
      <alignment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79" fontId="6" fillId="0" borderId="3" xfId="15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1" width="39.57421875" style="49" customWidth="1"/>
    <col min="2" max="2" width="14.57421875" style="28" customWidth="1"/>
    <col min="3" max="3" width="1.7109375" style="29" customWidth="1"/>
    <col min="4" max="4" width="14.57421875" style="28" customWidth="1"/>
    <col min="5" max="5" width="1.7109375" style="29" customWidth="1"/>
    <col min="6" max="6" width="14.57421875" style="28" customWidth="1"/>
    <col min="7" max="7" width="1.7109375" style="29" customWidth="1"/>
    <col min="8" max="8" width="14.57421875" style="28" customWidth="1"/>
    <col min="9" max="9" width="11.28125" style="49" bestFit="1" customWidth="1"/>
    <col min="10" max="10" width="9.140625" style="49" customWidth="1"/>
    <col min="11" max="11" width="13.28125" style="49" customWidth="1"/>
    <col min="12" max="16384" width="9.140625" style="49" customWidth="1"/>
  </cols>
  <sheetData>
    <row r="2" spans="1:8" ht="19.5">
      <c r="A2" s="32" t="s">
        <v>40</v>
      </c>
      <c r="G2" s="48"/>
      <c r="H2" s="48"/>
    </row>
    <row r="3" spans="1:8" ht="19.5">
      <c r="A3" s="32" t="s">
        <v>58</v>
      </c>
      <c r="G3" s="48"/>
      <c r="H3" s="48"/>
    </row>
    <row r="4" spans="1:9" ht="19.5">
      <c r="A4" s="32" t="s">
        <v>104</v>
      </c>
      <c r="B4" s="29"/>
      <c r="D4" s="29"/>
      <c r="F4" s="29"/>
      <c r="H4" s="29"/>
      <c r="I4" s="69"/>
    </row>
    <row r="5" spans="1:9" ht="15" customHeight="1">
      <c r="A5" s="32"/>
      <c r="B5" s="29"/>
      <c r="D5" s="29"/>
      <c r="F5" s="49"/>
      <c r="H5" s="11"/>
      <c r="I5" s="69"/>
    </row>
    <row r="6" spans="1:9" s="23" customFormat="1" ht="13.5">
      <c r="A6" s="33"/>
      <c r="B6" s="11" t="s">
        <v>49</v>
      </c>
      <c r="C6" s="14"/>
      <c r="D6" s="11" t="s">
        <v>49</v>
      </c>
      <c r="E6" s="14"/>
      <c r="F6" s="11" t="s">
        <v>78</v>
      </c>
      <c r="G6" s="14"/>
      <c r="H6" s="11" t="s">
        <v>51</v>
      </c>
      <c r="I6" s="70"/>
    </row>
    <row r="7" spans="1:9" s="23" customFormat="1" ht="13.5">
      <c r="A7" s="33"/>
      <c r="B7" s="10" t="s">
        <v>50</v>
      </c>
      <c r="D7" s="10" t="s">
        <v>50</v>
      </c>
      <c r="E7" s="10"/>
      <c r="F7" s="10" t="s">
        <v>107</v>
      </c>
      <c r="H7" s="10" t="str">
        <f>F7</f>
        <v>6 months</v>
      </c>
      <c r="I7" s="70"/>
    </row>
    <row r="8" spans="2:8" s="23" customFormat="1" ht="13.5">
      <c r="B8" s="10" t="s">
        <v>102</v>
      </c>
      <c r="C8" s="12"/>
      <c r="D8" s="10" t="s">
        <v>103</v>
      </c>
      <c r="E8" s="12"/>
      <c r="F8" s="10" t="str">
        <f>B8</f>
        <v>31.07.06</v>
      </c>
      <c r="G8" s="12"/>
      <c r="H8" s="10" t="str">
        <f>D8</f>
        <v>31.07.05</v>
      </c>
    </row>
    <row r="9" spans="1:8" s="23" customFormat="1" ht="13.5">
      <c r="A9" s="38"/>
      <c r="B9" s="12" t="s">
        <v>5</v>
      </c>
      <c r="C9" s="12"/>
      <c r="D9" s="12" t="s">
        <v>5</v>
      </c>
      <c r="E9" s="12"/>
      <c r="F9" s="12" t="s">
        <v>5</v>
      </c>
      <c r="G9" s="12"/>
      <c r="H9" s="12" t="s">
        <v>5</v>
      </c>
    </row>
    <row r="10" spans="1:8" s="23" customFormat="1" ht="13.5">
      <c r="A10" s="38"/>
      <c r="B10" s="30" t="s">
        <v>44</v>
      </c>
      <c r="C10" s="12"/>
      <c r="D10" s="30" t="str">
        <f>H10</f>
        <v>(Unaudited)</v>
      </c>
      <c r="E10" s="12"/>
      <c r="F10" s="30" t="s">
        <v>44</v>
      </c>
      <c r="G10" s="12"/>
      <c r="H10" s="30" t="s">
        <v>44</v>
      </c>
    </row>
    <row r="11" spans="2:8" s="23" customFormat="1" ht="13.5">
      <c r="B11" s="31"/>
      <c r="C11" s="50"/>
      <c r="D11" s="31"/>
      <c r="E11" s="50"/>
      <c r="F11" s="31"/>
      <c r="G11" s="50"/>
      <c r="H11" s="31"/>
    </row>
    <row r="12" spans="1:8" s="23" customFormat="1" ht="13.5">
      <c r="A12" s="27" t="s">
        <v>11</v>
      </c>
      <c r="B12" s="2">
        <v>28305</v>
      </c>
      <c r="C12" s="3"/>
      <c r="D12" s="19">
        <v>22370</v>
      </c>
      <c r="E12" s="3"/>
      <c r="F12" s="2">
        <v>48178</v>
      </c>
      <c r="G12" s="3">
        <v>680</v>
      </c>
      <c r="H12" s="19">
        <v>44824</v>
      </c>
    </row>
    <row r="13" spans="1:8" s="23" customFormat="1" ht="13.5">
      <c r="A13" s="27"/>
      <c r="B13" s="2"/>
      <c r="C13" s="3"/>
      <c r="D13" s="2"/>
      <c r="E13" s="3"/>
      <c r="F13" s="2"/>
      <c r="G13" s="3"/>
      <c r="H13" s="2"/>
    </row>
    <row r="14" spans="1:8" s="23" customFormat="1" ht="13.5">
      <c r="A14" s="27" t="s">
        <v>55</v>
      </c>
      <c r="B14" s="6">
        <v>-27809</v>
      </c>
      <c r="C14" s="3"/>
      <c r="D14" s="20">
        <v>-20188</v>
      </c>
      <c r="E14" s="3"/>
      <c r="F14" s="6">
        <v>-48123</v>
      </c>
      <c r="G14" s="3"/>
      <c r="H14" s="20">
        <v>-40954</v>
      </c>
    </row>
    <row r="15" s="23" customFormat="1" ht="13.5">
      <c r="A15" s="27"/>
    </row>
    <row r="16" spans="1:8" s="23" customFormat="1" ht="13.5">
      <c r="A16" s="27" t="s">
        <v>110</v>
      </c>
      <c r="B16" s="2">
        <f>B12+B14</f>
        <v>496</v>
      </c>
      <c r="C16" s="3"/>
      <c r="D16" s="2">
        <f>D12+D14</f>
        <v>2182</v>
      </c>
      <c r="E16" s="3"/>
      <c r="F16" s="2">
        <f>F12+F14</f>
        <v>55</v>
      </c>
      <c r="G16" s="3"/>
      <c r="H16" s="2">
        <f>H12+H14</f>
        <v>3870</v>
      </c>
    </row>
    <row r="17" spans="1:8" s="23" customFormat="1" ht="13.5">
      <c r="A17" s="27"/>
      <c r="B17" s="2"/>
      <c r="C17" s="3"/>
      <c r="D17" s="2"/>
      <c r="E17" s="3"/>
      <c r="F17" s="2"/>
      <c r="G17" s="3"/>
      <c r="H17" s="2"/>
    </row>
    <row r="18" spans="1:8" s="23" customFormat="1" ht="13.5">
      <c r="A18" s="27" t="s">
        <v>91</v>
      </c>
      <c r="B18" s="2">
        <v>-8</v>
      </c>
      <c r="C18" s="3"/>
      <c r="D18" s="2">
        <v>103</v>
      </c>
      <c r="E18" s="3"/>
      <c r="F18" s="2">
        <v>-124</v>
      </c>
      <c r="G18" s="3"/>
      <c r="H18" s="2">
        <v>444</v>
      </c>
    </row>
    <row r="19" spans="1:8" s="23" customFormat="1" ht="13.5">
      <c r="A19" s="27"/>
      <c r="B19" s="2"/>
      <c r="C19" s="3"/>
      <c r="D19" s="2"/>
      <c r="E19" s="3"/>
      <c r="F19" s="2"/>
      <c r="G19" s="3"/>
      <c r="H19" s="2"/>
    </row>
    <row r="20" spans="1:8" s="23" customFormat="1" ht="13.5">
      <c r="A20" s="27" t="s">
        <v>105</v>
      </c>
      <c r="B20" s="2">
        <v>-394</v>
      </c>
      <c r="C20" s="3"/>
      <c r="D20" s="19">
        <v>-217</v>
      </c>
      <c r="E20" s="3"/>
      <c r="F20" s="2">
        <v>-481</v>
      </c>
      <c r="G20" s="3"/>
      <c r="H20" s="19">
        <v>-407</v>
      </c>
    </row>
    <row r="21" spans="1:8" s="23" customFormat="1" ht="13.5">
      <c r="A21" s="27"/>
      <c r="B21" s="2"/>
      <c r="C21" s="3"/>
      <c r="D21" s="2"/>
      <c r="E21" s="3"/>
      <c r="F21" s="2"/>
      <c r="G21" s="3"/>
      <c r="H21" s="2"/>
    </row>
    <row r="22" spans="1:8" s="23" customFormat="1" ht="13.5">
      <c r="A22" s="27" t="s">
        <v>57</v>
      </c>
      <c r="B22" s="2">
        <v>-1344</v>
      </c>
      <c r="C22" s="3"/>
      <c r="D22" s="19">
        <v>-1538</v>
      </c>
      <c r="E22" s="3"/>
      <c r="F22" s="2">
        <v>-2812</v>
      </c>
      <c r="G22" s="3"/>
      <c r="H22" s="19">
        <v>-3051</v>
      </c>
    </row>
    <row r="23" spans="1:8" s="23" customFormat="1" ht="13.5">
      <c r="A23" s="27"/>
      <c r="B23" s="2"/>
      <c r="C23" s="3"/>
      <c r="D23" s="2"/>
      <c r="E23" s="3"/>
      <c r="F23" s="2"/>
      <c r="G23" s="3"/>
      <c r="H23" s="2"/>
    </row>
    <row r="24" spans="1:8" s="23" customFormat="1" ht="13.5">
      <c r="A24" s="27" t="s">
        <v>59</v>
      </c>
      <c r="B24" s="2">
        <v>-491</v>
      </c>
      <c r="C24" s="3"/>
      <c r="D24" s="19">
        <v>-131</v>
      </c>
      <c r="E24" s="3"/>
      <c r="F24" s="2">
        <v>-931</v>
      </c>
      <c r="G24" s="3"/>
      <c r="H24" s="19">
        <v>-246</v>
      </c>
    </row>
    <row r="25" spans="1:8" s="23" customFormat="1" ht="13.5">
      <c r="A25" s="27"/>
      <c r="B25" s="6"/>
      <c r="C25" s="3"/>
      <c r="D25" s="6"/>
      <c r="E25" s="3"/>
      <c r="F25" s="6"/>
      <c r="G25" s="3"/>
      <c r="H25" s="6"/>
    </row>
    <row r="26" spans="1:8" s="23" customFormat="1" ht="13.5">
      <c r="A26" s="27" t="s">
        <v>73</v>
      </c>
      <c r="B26" s="3">
        <f>SUM(B16:B25)</f>
        <v>-1741</v>
      </c>
      <c r="C26" s="3"/>
      <c r="D26" s="3">
        <f>SUM(D16:D25)</f>
        <v>399</v>
      </c>
      <c r="E26" s="3"/>
      <c r="F26" s="3">
        <f>SUM(F16:F25)</f>
        <v>-4293</v>
      </c>
      <c r="G26" s="3"/>
      <c r="H26" s="3">
        <f>SUM(H16:H25)</f>
        <v>610</v>
      </c>
    </row>
    <row r="27" spans="1:8" s="23" customFormat="1" ht="13.5">
      <c r="A27" s="27"/>
      <c r="B27" s="2"/>
      <c r="C27" s="3"/>
      <c r="D27" s="2"/>
      <c r="E27" s="3"/>
      <c r="F27" s="2"/>
      <c r="G27" s="3"/>
      <c r="H27" s="2"/>
    </row>
    <row r="28" spans="1:8" s="23" customFormat="1" ht="13.5">
      <c r="A28" s="27" t="s">
        <v>10</v>
      </c>
      <c r="B28" s="6">
        <v>1044</v>
      </c>
      <c r="C28" s="3"/>
      <c r="D28" s="20">
        <v>-280</v>
      </c>
      <c r="E28" s="3"/>
      <c r="F28" s="20">
        <v>1043</v>
      </c>
      <c r="G28" s="3"/>
      <c r="H28" s="20">
        <v>-326</v>
      </c>
    </row>
    <row r="29" spans="1:8" s="23" customFormat="1" ht="13.5">
      <c r="A29" s="27"/>
      <c r="B29" s="3"/>
      <c r="C29" s="3"/>
      <c r="D29" s="3"/>
      <c r="E29" s="3"/>
      <c r="F29" s="3"/>
      <c r="G29" s="3"/>
      <c r="H29" s="3"/>
    </row>
    <row r="30" spans="1:8" s="23" customFormat="1" ht="14.25" thickBot="1">
      <c r="A30" s="37" t="s">
        <v>92</v>
      </c>
      <c r="B30" s="9">
        <f>SUM(B26:B28)</f>
        <v>-697</v>
      </c>
      <c r="C30" s="3"/>
      <c r="D30" s="9">
        <f>SUM(D26:D28)</f>
        <v>119</v>
      </c>
      <c r="E30" s="3"/>
      <c r="F30" s="9">
        <f>SUM(F26:F28)</f>
        <v>-3250</v>
      </c>
      <c r="G30" s="3"/>
      <c r="H30" s="9">
        <f>SUM(H26:H28)</f>
        <v>284</v>
      </c>
    </row>
    <row r="31" spans="1:8" s="23" customFormat="1" ht="14.25" thickTop="1">
      <c r="A31" s="27"/>
      <c r="B31" s="2"/>
      <c r="C31" s="3"/>
      <c r="D31" s="2"/>
      <c r="E31" s="3"/>
      <c r="F31" s="2"/>
      <c r="G31" s="3"/>
      <c r="H31" s="2"/>
    </row>
    <row r="32" spans="1:8" s="23" customFormat="1" ht="13.5">
      <c r="A32" s="27" t="s">
        <v>56</v>
      </c>
      <c r="B32" s="2"/>
      <c r="C32" s="3"/>
      <c r="D32" s="2"/>
      <c r="E32" s="3"/>
      <c r="F32" s="2"/>
      <c r="G32" s="3"/>
      <c r="H32" s="2"/>
    </row>
    <row r="33" spans="1:8" s="23" customFormat="1" ht="14.25" thickBot="1">
      <c r="A33" s="71" t="s">
        <v>95</v>
      </c>
      <c r="B33" s="52">
        <f>B30</f>
        <v>-697</v>
      </c>
      <c r="C33" s="3"/>
      <c r="D33" s="52">
        <f>D30</f>
        <v>119</v>
      </c>
      <c r="E33" s="3"/>
      <c r="F33" s="52">
        <f>F30</f>
        <v>-3250</v>
      </c>
      <c r="G33" s="3"/>
      <c r="H33" s="52">
        <f>H30</f>
        <v>284</v>
      </c>
    </row>
    <row r="34" spans="1:8" s="23" customFormat="1" ht="14.25" thickTop="1">
      <c r="A34" s="27"/>
      <c r="B34" s="2"/>
      <c r="C34" s="3"/>
      <c r="D34" s="2"/>
      <c r="E34" s="3"/>
      <c r="F34" s="2"/>
      <c r="G34" s="3"/>
      <c r="H34" s="2"/>
    </row>
    <row r="35" spans="1:8" s="23" customFormat="1" ht="13.5">
      <c r="A35" s="27" t="s">
        <v>93</v>
      </c>
      <c r="B35" s="2"/>
      <c r="C35" s="3"/>
      <c r="D35" s="2"/>
      <c r="E35" s="3"/>
      <c r="F35" s="2"/>
      <c r="G35" s="3"/>
      <c r="H35" s="2"/>
    </row>
    <row r="36" spans="1:8" s="23" customFormat="1" ht="13.5">
      <c r="A36" s="27" t="s">
        <v>19</v>
      </c>
      <c r="B36" s="18">
        <v>-0.29</v>
      </c>
      <c r="C36" s="22"/>
      <c r="D36" s="18">
        <v>0.05</v>
      </c>
      <c r="E36" s="22"/>
      <c r="F36" s="18">
        <v>-1.37</v>
      </c>
      <c r="G36" s="22"/>
      <c r="H36" s="18">
        <v>0.12</v>
      </c>
    </row>
    <row r="37" spans="1:8" s="23" customFormat="1" ht="13.5">
      <c r="A37" s="27"/>
      <c r="B37" s="18"/>
      <c r="C37" s="22"/>
      <c r="D37" s="18"/>
      <c r="E37" s="22"/>
      <c r="G37" s="22"/>
      <c r="H37" s="18"/>
    </row>
    <row r="38" spans="1:8" s="23" customFormat="1" ht="13.5">
      <c r="A38" s="27" t="s">
        <v>82</v>
      </c>
      <c r="B38" s="18"/>
      <c r="C38" s="22"/>
      <c r="D38" s="18"/>
      <c r="E38" s="22"/>
      <c r="F38" s="18"/>
      <c r="G38" s="22"/>
      <c r="H38" s="18"/>
    </row>
    <row r="39" spans="1:8" s="23" customFormat="1" ht="13.5">
      <c r="A39" s="27" t="s">
        <v>20</v>
      </c>
      <c r="B39" s="18" t="s">
        <v>81</v>
      </c>
      <c r="C39" s="22"/>
      <c r="D39" s="18" t="s">
        <v>81</v>
      </c>
      <c r="E39" s="22"/>
      <c r="F39" s="18" t="s">
        <v>81</v>
      </c>
      <c r="G39" s="22"/>
      <c r="H39" s="18" t="s">
        <v>81</v>
      </c>
    </row>
    <row r="40" spans="1:8" s="23" customFormat="1" ht="13.5">
      <c r="A40" s="27"/>
      <c r="B40" s="31"/>
      <c r="C40" s="50"/>
      <c r="D40" s="31"/>
      <c r="E40" s="50"/>
      <c r="F40" s="31"/>
      <c r="G40" s="50"/>
      <c r="H40" s="31"/>
    </row>
    <row r="41" spans="2:8" s="23" customFormat="1" ht="13.5">
      <c r="B41" s="31"/>
      <c r="C41" s="50"/>
      <c r="D41" s="31"/>
      <c r="E41" s="50"/>
      <c r="F41" s="31"/>
      <c r="G41" s="50"/>
      <c r="H41" s="31"/>
    </row>
    <row r="42" spans="2:8" s="23" customFormat="1" ht="13.5">
      <c r="B42" s="31"/>
      <c r="C42" s="50"/>
      <c r="D42" s="31"/>
      <c r="E42" s="50"/>
      <c r="F42" s="31"/>
      <c r="G42" s="50"/>
      <c r="H42" s="31"/>
    </row>
    <row r="43" spans="2:8" s="23" customFormat="1" ht="13.5">
      <c r="B43" s="31"/>
      <c r="C43" s="50"/>
      <c r="D43" s="31"/>
      <c r="E43" s="50"/>
      <c r="F43" s="31"/>
      <c r="G43" s="50"/>
      <c r="H43" s="31"/>
    </row>
    <row r="44" spans="2:8" s="23" customFormat="1" ht="13.5">
      <c r="B44" s="31"/>
      <c r="C44" s="50"/>
      <c r="D44" s="31"/>
      <c r="E44" s="50"/>
      <c r="F44" s="31"/>
      <c r="G44" s="50"/>
      <c r="H44" s="31"/>
    </row>
    <row r="45" spans="2:8" s="23" customFormat="1" ht="13.5">
      <c r="B45" s="31"/>
      <c r="C45" s="50"/>
      <c r="D45" s="31"/>
      <c r="E45" s="50"/>
      <c r="F45" s="31"/>
      <c r="G45" s="50"/>
      <c r="H45" s="31"/>
    </row>
    <row r="46" spans="2:8" s="23" customFormat="1" ht="13.5">
      <c r="B46" s="31"/>
      <c r="C46" s="50"/>
      <c r="D46" s="31"/>
      <c r="E46" s="50"/>
      <c r="F46" s="31"/>
      <c r="G46" s="50"/>
      <c r="H46" s="31"/>
    </row>
    <row r="47" spans="2:8" s="23" customFormat="1" ht="13.5">
      <c r="B47" s="31"/>
      <c r="C47" s="50"/>
      <c r="D47" s="31"/>
      <c r="E47" s="50"/>
      <c r="F47" s="31"/>
      <c r="G47" s="50"/>
      <c r="H47" s="31"/>
    </row>
    <row r="48" spans="2:8" s="23" customFormat="1" ht="13.5">
      <c r="B48" s="31"/>
      <c r="C48" s="50"/>
      <c r="D48" s="31"/>
      <c r="E48" s="50"/>
      <c r="F48" s="31"/>
      <c r="G48" s="50"/>
      <c r="H48" s="31"/>
    </row>
    <row r="49" spans="2:8" s="23" customFormat="1" ht="13.5">
      <c r="B49" s="31"/>
      <c r="C49" s="50"/>
      <c r="D49" s="31"/>
      <c r="E49" s="50"/>
      <c r="F49" s="31"/>
      <c r="G49" s="50"/>
      <c r="H49" s="31"/>
    </row>
    <row r="50" spans="2:8" s="23" customFormat="1" ht="13.5">
      <c r="B50" s="31"/>
      <c r="C50" s="50"/>
      <c r="D50" s="31"/>
      <c r="E50" s="50"/>
      <c r="F50" s="31"/>
      <c r="G50" s="50"/>
      <c r="H50" s="31"/>
    </row>
    <row r="51" spans="2:8" s="23" customFormat="1" ht="13.5">
      <c r="B51" s="31"/>
      <c r="C51" s="50"/>
      <c r="D51" s="31"/>
      <c r="E51" s="50"/>
      <c r="F51" s="31"/>
      <c r="G51" s="50"/>
      <c r="H51" s="31"/>
    </row>
    <row r="52" spans="2:8" s="23" customFormat="1" ht="13.5">
      <c r="B52" s="31"/>
      <c r="C52" s="50"/>
      <c r="D52" s="31"/>
      <c r="E52" s="50"/>
      <c r="F52" s="31"/>
      <c r="G52" s="50"/>
      <c r="H52" s="31"/>
    </row>
    <row r="53" spans="2:8" s="23" customFormat="1" ht="13.5">
      <c r="B53" s="31"/>
      <c r="C53" s="50"/>
      <c r="D53" s="31"/>
      <c r="E53" s="50"/>
      <c r="F53" s="31"/>
      <c r="G53" s="50"/>
      <c r="H53" s="31"/>
    </row>
    <row r="54" spans="2:8" s="23" customFormat="1" ht="13.5">
      <c r="B54" s="31"/>
      <c r="C54" s="50"/>
      <c r="D54" s="31"/>
      <c r="E54" s="50"/>
      <c r="F54" s="31"/>
      <c r="G54" s="50"/>
      <c r="H54" s="31"/>
    </row>
    <row r="55" spans="2:8" s="23" customFormat="1" ht="13.5">
      <c r="B55" s="51"/>
      <c r="C55" s="50"/>
      <c r="D55" s="31"/>
      <c r="E55" s="50"/>
      <c r="F55" s="51"/>
      <c r="G55" s="50"/>
      <c r="H55" s="31"/>
    </row>
    <row r="56" spans="2:8" s="23" customFormat="1" ht="13.5">
      <c r="B56" s="31"/>
      <c r="C56" s="50"/>
      <c r="D56" s="31"/>
      <c r="E56" s="50"/>
      <c r="F56" s="31"/>
      <c r="G56" s="50"/>
      <c r="H56" s="31"/>
    </row>
    <row r="57" spans="2:8" s="23" customFormat="1" ht="13.5">
      <c r="B57" s="31"/>
      <c r="C57" s="50"/>
      <c r="D57" s="31"/>
      <c r="E57" s="50"/>
      <c r="F57" s="31"/>
      <c r="G57" s="50"/>
      <c r="H57" s="31"/>
    </row>
    <row r="58" spans="2:8" s="23" customFormat="1" ht="13.5">
      <c r="B58" s="31"/>
      <c r="C58" s="50"/>
      <c r="D58" s="31"/>
      <c r="E58" s="50"/>
      <c r="F58" s="31"/>
      <c r="G58" s="50"/>
      <c r="H58" s="31"/>
    </row>
    <row r="59" spans="2:8" s="23" customFormat="1" ht="13.5">
      <c r="B59" s="31"/>
      <c r="C59" s="50"/>
      <c r="D59" s="31"/>
      <c r="E59" s="50"/>
      <c r="F59" s="31"/>
      <c r="G59" s="50"/>
      <c r="H59" s="31"/>
    </row>
    <row r="60" spans="2:8" s="23" customFormat="1" ht="13.5">
      <c r="B60" s="31"/>
      <c r="C60" s="50"/>
      <c r="D60" s="31"/>
      <c r="E60" s="50"/>
      <c r="F60" s="31"/>
      <c r="G60" s="50"/>
      <c r="H60" s="31"/>
    </row>
    <row r="61" spans="2:8" s="23" customFormat="1" ht="13.5">
      <c r="B61" s="31"/>
      <c r="C61" s="50"/>
      <c r="D61" s="31"/>
      <c r="E61" s="50"/>
      <c r="F61" s="31"/>
      <c r="G61" s="50"/>
      <c r="H61" s="31"/>
    </row>
    <row r="62" spans="2:8" s="23" customFormat="1" ht="13.5">
      <c r="B62" s="31"/>
      <c r="C62" s="50"/>
      <c r="D62" s="31"/>
      <c r="E62" s="50"/>
      <c r="F62" s="31"/>
      <c r="G62" s="50"/>
      <c r="H62" s="31"/>
    </row>
    <row r="63" spans="2:8" s="23" customFormat="1" ht="13.5">
      <c r="B63" s="31"/>
      <c r="C63" s="50"/>
      <c r="D63" s="31"/>
      <c r="E63" s="50"/>
      <c r="F63" s="31"/>
      <c r="G63" s="50"/>
      <c r="H63" s="31"/>
    </row>
    <row r="64" spans="1:8" s="23" customFormat="1" ht="13.5">
      <c r="A64" s="27"/>
      <c r="B64" s="31"/>
      <c r="C64" s="50"/>
      <c r="D64" s="31"/>
      <c r="E64" s="50"/>
      <c r="F64" s="31"/>
      <c r="G64" s="50"/>
      <c r="H64" s="31"/>
    </row>
    <row r="65" spans="2:8" s="23" customFormat="1" ht="13.5">
      <c r="B65" s="31"/>
      <c r="C65" s="50"/>
      <c r="D65" s="31"/>
      <c r="E65" s="50"/>
      <c r="F65" s="31"/>
      <c r="G65" s="50"/>
      <c r="H65" s="31"/>
    </row>
    <row r="66" spans="1:8" s="23" customFormat="1" ht="13.5">
      <c r="A66" s="72"/>
      <c r="B66" s="31"/>
      <c r="C66" s="50"/>
      <c r="D66" s="31"/>
      <c r="E66" s="50"/>
      <c r="F66" s="31"/>
      <c r="G66" s="50"/>
      <c r="H66" s="31"/>
    </row>
    <row r="67" spans="1:8" s="23" customFormat="1" ht="13.5">
      <c r="A67" s="72"/>
      <c r="B67" s="31"/>
      <c r="C67" s="50"/>
      <c r="D67" s="31"/>
      <c r="E67" s="50"/>
      <c r="F67" s="31"/>
      <c r="G67" s="50"/>
      <c r="H67" s="31"/>
    </row>
    <row r="68" spans="1:8" s="23" customFormat="1" ht="13.5">
      <c r="A68" s="73"/>
      <c r="B68" s="31"/>
      <c r="C68" s="50"/>
      <c r="D68" s="31"/>
      <c r="E68" s="50"/>
      <c r="F68" s="31"/>
      <c r="G68" s="50"/>
      <c r="H68" s="31"/>
    </row>
    <row r="69" spans="1:8" s="23" customFormat="1" ht="13.5">
      <c r="A69" s="27"/>
      <c r="B69" s="31"/>
      <c r="C69" s="50"/>
      <c r="D69" s="31"/>
      <c r="E69" s="50"/>
      <c r="F69" s="31"/>
      <c r="G69" s="50"/>
      <c r="H69" s="31"/>
    </row>
    <row r="70" spans="1:8" s="23" customFormat="1" ht="13.5">
      <c r="A70" s="27"/>
      <c r="B70" s="31"/>
      <c r="C70" s="50"/>
      <c r="D70" s="31"/>
      <c r="E70" s="50"/>
      <c r="F70" s="31"/>
      <c r="G70" s="50"/>
      <c r="H70" s="31"/>
    </row>
    <row r="71" spans="1:8" s="23" customFormat="1" ht="13.5">
      <c r="A71" s="27"/>
      <c r="B71" s="31"/>
      <c r="C71" s="50"/>
      <c r="D71" s="31"/>
      <c r="E71" s="50"/>
      <c r="F71" s="31"/>
      <c r="G71" s="50"/>
      <c r="H71" s="31"/>
    </row>
    <row r="72" spans="2:8" s="23" customFormat="1" ht="13.5">
      <c r="B72" s="31"/>
      <c r="C72" s="50"/>
      <c r="D72" s="31"/>
      <c r="E72" s="50"/>
      <c r="F72" s="31"/>
      <c r="G72" s="50"/>
      <c r="H72" s="31"/>
    </row>
    <row r="73" spans="2:8" s="23" customFormat="1" ht="13.5">
      <c r="B73" s="31"/>
      <c r="C73" s="50"/>
      <c r="D73" s="31"/>
      <c r="E73" s="50"/>
      <c r="F73" s="31"/>
      <c r="G73" s="50"/>
      <c r="H73" s="31"/>
    </row>
    <row r="74" spans="2:8" s="23" customFormat="1" ht="13.5">
      <c r="B74" s="31"/>
      <c r="C74" s="50"/>
      <c r="D74" s="31"/>
      <c r="E74" s="50"/>
      <c r="F74" s="31"/>
      <c r="G74" s="50"/>
      <c r="H74" s="31"/>
    </row>
    <row r="75" spans="2:8" s="23" customFormat="1" ht="13.5">
      <c r="B75" s="31"/>
      <c r="C75" s="50"/>
      <c r="D75" s="31"/>
      <c r="E75" s="50"/>
      <c r="F75" s="31"/>
      <c r="G75" s="50"/>
      <c r="H75" s="31"/>
    </row>
    <row r="76" spans="2:8" s="23" customFormat="1" ht="13.5">
      <c r="B76" s="31"/>
      <c r="C76" s="50"/>
      <c r="D76" s="31"/>
      <c r="E76" s="50"/>
      <c r="F76" s="31"/>
      <c r="G76" s="50"/>
      <c r="H76" s="31"/>
    </row>
    <row r="77" spans="2:8" s="23" customFormat="1" ht="13.5">
      <c r="B77" s="31"/>
      <c r="C77" s="50"/>
      <c r="D77" s="31"/>
      <c r="E77" s="50"/>
      <c r="F77" s="31"/>
      <c r="G77" s="50"/>
      <c r="H77" s="31"/>
    </row>
    <row r="78" spans="2:8" s="23" customFormat="1" ht="13.5">
      <c r="B78" s="31"/>
      <c r="C78" s="50"/>
      <c r="D78" s="31"/>
      <c r="E78" s="50"/>
      <c r="F78" s="31"/>
      <c r="G78" s="50"/>
      <c r="H78" s="31"/>
    </row>
    <row r="79" spans="2:8" s="23" customFormat="1" ht="13.5">
      <c r="B79" s="31"/>
      <c r="C79" s="50"/>
      <c r="D79" s="31"/>
      <c r="E79" s="50"/>
      <c r="F79" s="31"/>
      <c r="G79" s="50"/>
      <c r="H79" s="31"/>
    </row>
    <row r="80" spans="2:8" s="23" customFormat="1" ht="13.5">
      <c r="B80" s="31"/>
      <c r="C80" s="50"/>
      <c r="D80" s="31"/>
      <c r="E80" s="50"/>
      <c r="F80" s="31"/>
      <c r="G80" s="50"/>
      <c r="H80" s="31"/>
    </row>
    <row r="81" spans="2:8" s="23" customFormat="1" ht="13.5">
      <c r="B81" s="31"/>
      <c r="C81" s="50"/>
      <c r="D81" s="31"/>
      <c r="E81" s="50"/>
      <c r="F81" s="31"/>
      <c r="G81" s="50"/>
      <c r="H81" s="31"/>
    </row>
    <row r="82" spans="2:8" s="23" customFormat="1" ht="13.5">
      <c r="B82" s="31"/>
      <c r="C82" s="50"/>
      <c r="D82" s="31"/>
      <c r="E82" s="50"/>
      <c r="F82" s="31"/>
      <c r="G82" s="50"/>
      <c r="H82" s="31"/>
    </row>
    <row r="83" spans="2:8" s="23" customFormat="1" ht="13.5">
      <c r="B83" s="31"/>
      <c r="C83" s="50"/>
      <c r="D83" s="31"/>
      <c r="E83" s="50"/>
      <c r="F83" s="31"/>
      <c r="G83" s="50"/>
      <c r="H83" s="31"/>
    </row>
    <row r="84" spans="2:8" s="23" customFormat="1" ht="13.5">
      <c r="B84" s="31"/>
      <c r="C84" s="50"/>
      <c r="D84" s="31"/>
      <c r="E84" s="50"/>
      <c r="F84" s="31"/>
      <c r="G84" s="50"/>
      <c r="H84" s="31"/>
    </row>
    <row r="85" spans="2:8" s="23" customFormat="1" ht="13.5">
      <c r="B85" s="31"/>
      <c r="C85" s="50"/>
      <c r="D85" s="31"/>
      <c r="E85" s="50"/>
      <c r="F85" s="31"/>
      <c r="G85" s="50"/>
      <c r="H85" s="31"/>
    </row>
    <row r="86" spans="2:8" s="23" customFormat="1" ht="13.5">
      <c r="B86" s="31"/>
      <c r="C86" s="50"/>
      <c r="D86" s="31"/>
      <c r="E86" s="50"/>
      <c r="F86" s="31"/>
      <c r="G86" s="50"/>
      <c r="H86" s="31"/>
    </row>
  </sheetData>
  <printOptions/>
  <pageMargins left="0.69" right="0.5" top="1" bottom="0.5" header="0.5" footer="0.25"/>
  <pageSetup horizontalDpi="300" verticalDpi="300" orientation="portrait" paperSize="9" scale="85" r:id="rId2"/>
  <headerFooter alignWithMargins="0">
    <oddHeader>&amp;L&amp;"Courier New,Regular"&amp;12&amp;UIntegrated Rubber Corporation Berhad  (852-D)                                  &amp;C                                    &amp;R&amp;"Courier New,Regular"&amp;12Page 1 of 13             &amp;"Arial,Regular"&amp;10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view="pageBreakPreview" zoomScaleSheetLayoutView="100" workbookViewId="0" topLeftCell="A2">
      <selection activeCell="F6" sqref="F6"/>
    </sheetView>
  </sheetViews>
  <sheetFormatPr defaultColWidth="9.140625" defaultRowHeight="12.75"/>
  <cols>
    <col min="1" max="1" width="9.140625" style="4" customWidth="1"/>
    <col min="2" max="2" width="15.57421875" style="4" customWidth="1"/>
    <col min="3" max="3" width="5.140625" style="4" customWidth="1"/>
    <col min="4" max="4" width="9.00390625" style="4" customWidth="1"/>
    <col min="5" max="5" width="22.00390625" style="4" customWidth="1"/>
    <col min="6" max="6" width="15.28125" style="4" customWidth="1"/>
    <col min="7" max="7" width="5.57421875" style="4" customWidth="1"/>
    <col min="8" max="8" width="15.28125" style="4" customWidth="1"/>
    <col min="9" max="9" width="3.28125" style="4" customWidth="1"/>
    <col min="10" max="10" width="9.140625" style="4" customWidth="1"/>
    <col min="11" max="11" width="10.140625" style="4" bestFit="1" customWidth="1"/>
    <col min="12" max="16384" width="9.140625" style="4" customWidth="1"/>
  </cols>
  <sheetData>
    <row r="2" ht="19.5">
      <c r="A2" s="32" t="s">
        <v>45</v>
      </c>
    </row>
    <row r="3" spans="1:9" ht="19.5">
      <c r="A3" s="32" t="s">
        <v>106</v>
      </c>
      <c r="E3" s="57"/>
      <c r="F3" s="5"/>
      <c r="G3" s="57"/>
      <c r="H3" s="5"/>
      <c r="I3" s="57"/>
    </row>
    <row r="4" spans="1:9" ht="14.25" customHeight="1">
      <c r="A4" s="32"/>
      <c r="E4" s="57"/>
      <c r="F4" s="5"/>
      <c r="G4" s="57"/>
      <c r="H4" s="5"/>
      <c r="I4" s="57"/>
    </row>
    <row r="5" spans="5:9" ht="13.5">
      <c r="E5" s="57"/>
      <c r="F5" s="8" t="s">
        <v>66</v>
      </c>
      <c r="G5" s="58"/>
      <c r="H5" s="8" t="s">
        <v>66</v>
      </c>
      <c r="I5" s="57"/>
    </row>
    <row r="6" spans="6:9" ht="13.5">
      <c r="F6" s="46" t="s">
        <v>102</v>
      </c>
      <c r="G6" s="59"/>
      <c r="H6" s="46" t="s">
        <v>68</v>
      </c>
      <c r="I6" s="57"/>
    </row>
    <row r="7" spans="1:9" ht="13.5">
      <c r="A7" s="60"/>
      <c r="B7" s="60"/>
      <c r="C7" s="60"/>
      <c r="D7" s="60"/>
      <c r="F7" s="47" t="s">
        <v>1</v>
      </c>
      <c r="G7" s="61"/>
      <c r="H7" s="47" t="s">
        <v>1</v>
      </c>
      <c r="I7" s="62"/>
    </row>
    <row r="8" spans="1:9" ht="13.5">
      <c r="A8" s="60"/>
      <c r="B8" s="60"/>
      <c r="C8" s="60"/>
      <c r="D8" s="60"/>
      <c r="F8" s="30" t="s">
        <v>44</v>
      </c>
      <c r="G8" s="61"/>
      <c r="H8" s="30" t="s">
        <v>43</v>
      </c>
      <c r="I8" s="62"/>
    </row>
    <row r="9" spans="1:9" ht="13.5">
      <c r="A9" s="60"/>
      <c r="B9" s="60"/>
      <c r="C9" s="60"/>
      <c r="D9" s="60"/>
      <c r="F9" s="30"/>
      <c r="G9" s="61"/>
      <c r="H9" s="30"/>
      <c r="I9" s="62"/>
    </row>
    <row r="10" ht="13.5">
      <c r="A10" s="63" t="s">
        <v>84</v>
      </c>
    </row>
    <row r="11" spans="1:8" ht="13.5">
      <c r="A11" s="2" t="s">
        <v>6</v>
      </c>
      <c r="B11" s="13"/>
      <c r="C11" s="13"/>
      <c r="D11" s="2"/>
      <c r="E11" s="13"/>
      <c r="F11" s="2">
        <v>66083</v>
      </c>
      <c r="G11" s="2"/>
      <c r="H11" s="2">
        <v>66081</v>
      </c>
    </row>
    <row r="12" spans="1:8" ht="13.5" hidden="1">
      <c r="A12" s="2" t="s">
        <v>64</v>
      </c>
      <c r="B12" s="13"/>
      <c r="C12" s="13"/>
      <c r="D12" s="2"/>
      <c r="E12" s="13"/>
      <c r="F12" s="2">
        <v>0</v>
      </c>
      <c r="G12" s="2"/>
      <c r="H12" s="2">
        <v>0</v>
      </c>
    </row>
    <row r="13" spans="1:8" ht="13.5">
      <c r="A13" s="2" t="s">
        <v>69</v>
      </c>
      <c r="B13" s="13"/>
      <c r="C13" s="13"/>
      <c r="D13" s="2"/>
      <c r="E13" s="13"/>
      <c r="F13" s="2">
        <v>1245</v>
      </c>
      <c r="G13" s="2"/>
      <c r="H13" s="2">
        <v>1245</v>
      </c>
    </row>
    <row r="14" spans="1:8" ht="13.5" hidden="1">
      <c r="A14" s="2" t="s">
        <v>42</v>
      </c>
      <c r="B14" s="13"/>
      <c r="C14" s="13"/>
      <c r="D14" s="2"/>
      <c r="E14" s="13"/>
      <c r="F14" s="2">
        <v>0</v>
      </c>
      <c r="G14" s="2"/>
      <c r="H14" s="2">
        <v>0</v>
      </c>
    </row>
    <row r="15" spans="1:8" ht="13.5" hidden="1">
      <c r="A15" s="2" t="s">
        <v>52</v>
      </c>
      <c r="B15" s="2"/>
      <c r="C15" s="2"/>
      <c r="D15" s="2"/>
      <c r="E15" s="13"/>
      <c r="F15" s="2">
        <v>0</v>
      </c>
      <c r="G15" s="2"/>
      <c r="H15" s="2">
        <v>0</v>
      </c>
    </row>
    <row r="16" spans="1:8" ht="13.5">
      <c r="A16" s="2" t="s">
        <v>65</v>
      </c>
      <c r="B16" s="2"/>
      <c r="C16" s="2"/>
      <c r="D16" s="2"/>
      <c r="E16" s="13"/>
      <c r="F16" s="6">
        <v>42728</v>
      </c>
      <c r="G16" s="2"/>
      <c r="H16" s="6">
        <v>42728</v>
      </c>
    </row>
    <row r="17" spans="1:8" ht="13.5" hidden="1">
      <c r="A17" s="2" t="s">
        <v>54</v>
      </c>
      <c r="B17" s="2"/>
      <c r="C17" s="2"/>
      <c r="D17" s="2"/>
      <c r="E17" s="13"/>
      <c r="F17" s="6">
        <v>0</v>
      </c>
      <c r="G17" s="2"/>
      <c r="H17" s="6">
        <v>0</v>
      </c>
    </row>
    <row r="18" spans="1:8" ht="13.5">
      <c r="A18" s="2"/>
      <c r="B18" s="2"/>
      <c r="C18" s="2"/>
      <c r="D18" s="2"/>
      <c r="E18" s="13"/>
      <c r="F18" s="2">
        <f>SUM(F11:F17)</f>
        <v>110056</v>
      </c>
      <c r="G18" s="2"/>
      <c r="H18" s="2">
        <f>SUM(H11:H17)</f>
        <v>110054</v>
      </c>
    </row>
    <row r="19" spans="1:8" ht="13.5">
      <c r="A19" s="63" t="s">
        <v>13</v>
      </c>
      <c r="B19" s="2"/>
      <c r="C19" s="2"/>
      <c r="D19" s="2"/>
      <c r="E19" s="13"/>
      <c r="F19" s="2"/>
      <c r="G19" s="2"/>
      <c r="H19" s="2"/>
    </row>
    <row r="20" spans="1:8" ht="13.5">
      <c r="A20" s="2"/>
      <c r="B20" s="2" t="s">
        <v>7</v>
      </c>
      <c r="C20" s="13"/>
      <c r="D20" s="13"/>
      <c r="E20" s="13"/>
      <c r="F20" s="2">
        <v>20248</v>
      </c>
      <c r="G20" s="2"/>
      <c r="H20" s="2">
        <v>15289</v>
      </c>
    </row>
    <row r="21" spans="1:9" ht="13.5">
      <c r="A21" s="2"/>
      <c r="B21" s="2" t="s">
        <v>85</v>
      </c>
      <c r="C21" s="64"/>
      <c r="D21" s="13"/>
      <c r="E21" s="13"/>
      <c r="F21" s="2">
        <v>651</v>
      </c>
      <c r="G21" s="2"/>
      <c r="H21" s="2">
        <v>74</v>
      </c>
      <c r="I21" s="65"/>
    </row>
    <row r="22" spans="1:9" ht="13.5">
      <c r="A22" s="2"/>
      <c r="B22" s="2" t="s">
        <v>8</v>
      </c>
      <c r="C22" s="64"/>
      <c r="D22" s="13"/>
      <c r="E22" s="13"/>
      <c r="F22" s="2">
        <v>18555</v>
      </c>
      <c r="G22" s="2"/>
      <c r="H22" s="2">
        <v>22324</v>
      </c>
      <c r="I22" s="65"/>
    </row>
    <row r="23" spans="1:8" ht="13.5">
      <c r="A23" s="2"/>
      <c r="B23" s="2" t="s">
        <v>41</v>
      </c>
      <c r="C23" s="13"/>
      <c r="D23" s="13"/>
      <c r="E23" s="13"/>
      <c r="F23" s="6">
        <v>4218</v>
      </c>
      <c r="G23" s="2"/>
      <c r="H23" s="6">
        <v>1246</v>
      </c>
    </row>
    <row r="24" spans="1:8" ht="13.5">
      <c r="A24" s="2"/>
      <c r="B24" s="2"/>
      <c r="C24" s="2"/>
      <c r="D24" s="2"/>
      <c r="E24" s="13"/>
      <c r="F24" s="6">
        <f>SUM(F20:F23)</f>
        <v>43672</v>
      </c>
      <c r="G24" s="2"/>
      <c r="H24" s="6">
        <f>SUM(H20:H23)</f>
        <v>38933</v>
      </c>
    </row>
    <row r="25" spans="1:8" ht="13.5">
      <c r="A25" s="63" t="s">
        <v>12</v>
      </c>
      <c r="B25" s="2"/>
      <c r="C25" s="2"/>
      <c r="D25" s="2"/>
      <c r="E25" s="13"/>
      <c r="F25" s="2"/>
      <c r="G25" s="2"/>
      <c r="H25" s="2"/>
    </row>
    <row r="26" spans="1:9" ht="13.5">
      <c r="A26" s="2"/>
      <c r="B26" s="2" t="s">
        <v>9</v>
      </c>
      <c r="C26" s="64"/>
      <c r="D26" s="13"/>
      <c r="E26" s="13"/>
      <c r="F26" s="2">
        <v>12806</v>
      </c>
      <c r="G26" s="2"/>
      <c r="H26" s="2">
        <f>10496+1173</f>
        <v>11669</v>
      </c>
      <c r="I26" s="65"/>
    </row>
    <row r="27" spans="1:9" ht="13.5">
      <c r="A27" s="2"/>
      <c r="B27" s="2" t="s">
        <v>70</v>
      </c>
      <c r="C27" s="64"/>
      <c r="D27" s="13"/>
      <c r="E27" s="13"/>
      <c r="F27" s="2">
        <v>0</v>
      </c>
      <c r="G27" s="2"/>
      <c r="H27" s="2">
        <v>32</v>
      </c>
      <c r="I27" s="65"/>
    </row>
    <row r="28" spans="1:9" ht="13.5">
      <c r="A28" s="2"/>
      <c r="B28" s="2" t="s">
        <v>71</v>
      </c>
      <c r="C28" s="13"/>
      <c r="D28" s="13"/>
      <c r="E28" s="13"/>
      <c r="F28" s="2">
        <v>33761</v>
      </c>
      <c r="G28" s="2"/>
      <c r="H28" s="2">
        <v>30390</v>
      </c>
      <c r="I28" s="65"/>
    </row>
    <row r="29" spans="1:8" ht="13.5" hidden="1">
      <c r="A29" s="2"/>
      <c r="B29" s="2" t="s">
        <v>10</v>
      </c>
      <c r="C29" s="13"/>
      <c r="D29" s="13"/>
      <c r="E29" s="13"/>
      <c r="F29" s="6">
        <v>0</v>
      </c>
      <c r="G29" s="3"/>
      <c r="H29" s="6">
        <v>0</v>
      </c>
    </row>
    <row r="30" spans="1:8" ht="13.5">
      <c r="A30" s="2"/>
      <c r="B30" s="2"/>
      <c r="C30" s="2"/>
      <c r="D30" s="2"/>
      <c r="E30" s="13"/>
      <c r="F30" s="53">
        <f>SUM(F26:F29)</f>
        <v>46567</v>
      </c>
      <c r="G30" s="2"/>
      <c r="H30" s="53">
        <f>SUM(H26:H29)</f>
        <v>42091</v>
      </c>
    </row>
    <row r="31" spans="1:8" ht="13.5">
      <c r="A31" s="2"/>
      <c r="B31" s="2"/>
      <c r="C31" s="2"/>
      <c r="D31" s="2"/>
      <c r="E31" s="13"/>
      <c r="F31" s="2"/>
      <c r="G31" s="2"/>
      <c r="H31" s="2"/>
    </row>
    <row r="32" spans="1:8" ht="13.5">
      <c r="A32" s="63" t="s">
        <v>72</v>
      </c>
      <c r="B32" s="66"/>
      <c r="C32" s="66"/>
      <c r="D32" s="2"/>
      <c r="E32" s="13"/>
      <c r="F32" s="6">
        <f>+F24-F30</f>
        <v>-2895</v>
      </c>
      <c r="G32" s="2"/>
      <c r="H32" s="6">
        <f>+H24-H30</f>
        <v>-3158</v>
      </c>
    </row>
    <row r="33" spans="1:8" ht="13.5">
      <c r="A33" s="63"/>
      <c r="B33" s="66"/>
      <c r="C33" s="66"/>
      <c r="D33" s="2"/>
      <c r="E33" s="13"/>
      <c r="F33" s="3"/>
      <c r="G33" s="3"/>
      <c r="H33" s="3"/>
    </row>
    <row r="34" spans="1:8" ht="14.25" thickBot="1">
      <c r="A34" s="63"/>
      <c r="B34" s="66"/>
      <c r="C34" s="66"/>
      <c r="D34" s="2"/>
      <c r="E34" s="13"/>
      <c r="F34" s="9">
        <f>+F18+F32</f>
        <v>107161</v>
      </c>
      <c r="G34" s="2"/>
      <c r="H34" s="9">
        <f>+H18+H32</f>
        <v>106896</v>
      </c>
    </row>
    <row r="35" spans="1:8" ht="14.25" thickTop="1">
      <c r="A35" s="63"/>
      <c r="B35" s="66"/>
      <c r="C35" s="66"/>
      <c r="D35" s="2"/>
      <c r="E35" s="13"/>
      <c r="F35" s="2"/>
      <c r="G35" s="2"/>
      <c r="H35" s="2"/>
    </row>
    <row r="36" spans="1:8" ht="13.5">
      <c r="A36" s="7" t="s">
        <v>3</v>
      </c>
      <c r="B36" s="2"/>
      <c r="C36" s="2"/>
      <c r="D36" s="2"/>
      <c r="E36" s="13"/>
      <c r="F36" s="2"/>
      <c r="G36" s="2"/>
      <c r="H36" s="2"/>
    </row>
    <row r="37" spans="1:8" ht="13.5">
      <c r="A37" s="7" t="s">
        <v>86</v>
      </c>
      <c r="B37" s="2"/>
      <c r="C37" s="2"/>
      <c r="D37" s="2"/>
      <c r="E37" s="13"/>
      <c r="F37" s="2"/>
      <c r="G37" s="2"/>
      <c r="H37" s="2"/>
    </row>
    <row r="38" spans="1:8" ht="13.5">
      <c r="A38" s="2" t="s">
        <v>4</v>
      </c>
      <c r="B38" s="13"/>
      <c r="C38" s="13"/>
      <c r="D38" s="2"/>
      <c r="E38" s="13"/>
      <c r="F38" s="2">
        <v>118405</v>
      </c>
      <c r="G38" s="2"/>
      <c r="H38" s="2">
        <v>118405</v>
      </c>
    </row>
    <row r="39" spans="1:8" ht="13.5">
      <c r="A39" s="2" t="s">
        <v>33</v>
      </c>
      <c r="B39" s="13"/>
      <c r="C39" s="13"/>
      <c r="D39" s="2"/>
      <c r="E39" s="13"/>
      <c r="F39" s="3">
        <v>-28244</v>
      </c>
      <c r="G39" s="3"/>
      <c r="H39" s="3">
        <v>-24994</v>
      </c>
    </row>
    <row r="40" spans="1:5" ht="13.5">
      <c r="A40" s="7" t="s">
        <v>87</v>
      </c>
      <c r="B40" s="2"/>
      <c r="C40" s="2"/>
      <c r="D40" s="2"/>
      <c r="E40" s="13"/>
    </row>
    <row r="41" spans="1:8" ht="13.5" hidden="1">
      <c r="A41" s="2" t="s">
        <v>0</v>
      </c>
      <c r="B41" s="13"/>
      <c r="C41" s="13"/>
      <c r="D41" s="2"/>
      <c r="E41" s="13"/>
      <c r="F41" s="2">
        <v>0</v>
      </c>
      <c r="G41" s="2"/>
      <c r="H41" s="3">
        <v>0</v>
      </c>
    </row>
    <row r="42" spans="1:8" ht="13.5">
      <c r="A42" s="7" t="s">
        <v>96</v>
      </c>
      <c r="B42" s="13"/>
      <c r="C42" s="13"/>
      <c r="D42" s="2"/>
      <c r="E42" s="13"/>
      <c r="F42" s="53">
        <f>SUM(F38:F39)</f>
        <v>90161</v>
      </c>
      <c r="G42" s="2"/>
      <c r="H42" s="53">
        <f>SUM(H38:H39)</f>
        <v>93411</v>
      </c>
    </row>
    <row r="43" spans="1:8" ht="13.5">
      <c r="A43" s="2"/>
      <c r="B43" s="13"/>
      <c r="C43" s="13"/>
      <c r="D43" s="2"/>
      <c r="E43" s="13"/>
      <c r="F43" s="3"/>
      <c r="G43" s="3"/>
      <c r="H43" s="3"/>
    </row>
    <row r="44" spans="1:8" ht="13.5">
      <c r="A44" s="7" t="s">
        <v>83</v>
      </c>
      <c r="B44" s="13"/>
      <c r="C44" s="13"/>
      <c r="D44" s="2"/>
      <c r="E44" s="13"/>
      <c r="F44" s="3"/>
      <c r="G44" s="3"/>
      <c r="H44" s="3"/>
    </row>
    <row r="45" spans="1:8" ht="13.5">
      <c r="A45" s="2" t="s">
        <v>2</v>
      </c>
      <c r="B45" s="13"/>
      <c r="C45" s="13"/>
      <c r="D45" s="2"/>
      <c r="E45" s="13"/>
      <c r="F45" s="2">
        <v>12887</v>
      </c>
      <c r="G45" s="2"/>
      <c r="H45" s="2">
        <v>8326</v>
      </c>
    </row>
    <row r="46" spans="1:8" ht="13.5">
      <c r="A46" s="2" t="s">
        <v>53</v>
      </c>
      <c r="B46" s="13"/>
      <c r="C46" s="13"/>
      <c r="D46" s="2"/>
      <c r="E46" s="13"/>
      <c r="F46" s="6">
        <v>4113</v>
      </c>
      <c r="G46" s="3"/>
      <c r="H46" s="6">
        <v>5159</v>
      </c>
    </row>
    <row r="47" spans="1:8" ht="13.5">
      <c r="A47" s="2"/>
      <c r="B47" s="13"/>
      <c r="C47" s="13"/>
      <c r="D47" s="2"/>
      <c r="E47" s="13"/>
      <c r="F47" s="3"/>
      <c r="G47" s="3"/>
      <c r="H47" s="3"/>
    </row>
    <row r="48" spans="1:8" ht="14.25" thickBot="1">
      <c r="A48" s="2"/>
      <c r="B48" s="2"/>
      <c r="C48" s="2"/>
      <c r="D48" s="2"/>
      <c r="E48" s="13"/>
      <c r="F48" s="9">
        <f>SUM(F41:F46)</f>
        <v>107161</v>
      </c>
      <c r="G48" s="2"/>
      <c r="H48" s="9">
        <f>SUM(H41:H46)</f>
        <v>106896</v>
      </c>
    </row>
    <row r="49" spans="1:8" ht="14.25" thickTop="1">
      <c r="A49" s="2"/>
      <c r="B49" s="2"/>
      <c r="C49" s="2"/>
      <c r="D49" s="2"/>
      <c r="E49" s="13"/>
      <c r="F49" s="2"/>
      <c r="G49" s="2"/>
      <c r="H49" s="2"/>
    </row>
    <row r="50" spans="1:5" ht="13.5">
      <c r="A50" s="2" t="s">
        <v>67</v>
      </c>
      <c r="B50" s="21"/>
      <c r="C50" s="21"/>
      <c r="D50" s="21"/>
      <c r="E50" s="21"/>
    </row>
    <row r="51" spans="1:8" ht="13.5">
      <c r="A51" s="2" t="s">
        <v>97</v>
      </c>
      <c r="B51" s="21"/>
      <c r="C51" s="21"/>
      <c r="D51" s="21"/>
      <c r="E51" s="21"/>
      <c r="F51" s="55">
        <v>38</v>
      </c>
      <c r="G51" s="54"/>
      <c r="H51" s="56">
        <v>39</v>
      </c>
    </row>
    <row r="52" spans="1:8" ht="13.5">
      <c r="A52" s="2"/>
      <c r="B52" s="21"/>
      <c r="C52" s="21"/>
      <c r="D52" s="21"/>
      <c r="E52" s="21"/>
      <c r="F52" s="7"/>
      <c r="G52" s="2"/>
      <c r="H52" s="7"/>
    </row>
    <row r="53" spans="1:8" ht="13.5">
      <c r="A53" s="2"/>
      <c r="B53" s="21"/>
      <c r="C53" s="21"/>
      <c r="D53" s="21"/>
      <c r="E53" s="21"/>
      <c r="F53" s="7"/>
      <c r="G53" s="2"/>
      <c r="H53" s="7"/>
    </row>
    <row r="54" spans="1:8" ht="13.5">
      <c r="A54" s="2"/>
      <c r="B54" s="21"/>
      <c r="C54" s="21"/>
      <c r="D54" s="21"/>
      <c r="E54" s="21"/>
      <c r="F54" s="7"/>
      <c r="G54" s="2"/>
      <c r="H54" s="7"/>
    </row>
    <row r="55" spans="1:8" ht="13.5">
      <c r="A55" s="2"/>
      <c r="B55" s="21"/>
      <c r="C55" s="21"/>
      <c r="D55" s="21"/>
      <c r="E55" s="21"/>
      <c r="F55" s="7"/>
      <c r="G55" s="2"/>
      <c r="H55" s="7"/>
    </row>
    <row r="56" spans="1:8" ht="13.5">
      <c r="A56" s="2"/>
      <c r="B56" s="21"/>
      <c r="C56" s="21"/>
      <c r="D56" s="21"/>
      <c r="E56" s="21"/>
      <c r="F56" s="7"/>
      <c r="G56" s="2"/>
      <c r="H56" s="7"/>
    </row>
    <row r="57" spans="1:8" ht="13.5">
      <c r="A57" s="2"/>
      <c r="B57" s="21"/>
      <c r="C57" s="21"/>
      <c r="D57" s="21"/>
      <c r="E57" s="21"/>
      <c r="F57" s="7"/>
      <c r="G57" s="2"/>
      <c r="H57" s="7"/>
    </row>
    <row r="58" spans="1:8" ht="13.5">
      <c r="A58" s="2"/>
      <c r="B58" s="21"/>
      <c r="C58" s="21"/>
      <c r="D58" s="21"/>
      <c r="E58" s="21"/>
      <c r="F58" s="7"/>
      <c r="G58" s="2"/>
      <c r="H58" s="7"/>
    </row>
    <row r="59" spans="1:8" ht="13.5">
      <c r="A59" s="2"/>
      <c r="B59" s="21"/>
      <c r="C59" s="21"/>
      <c r="D59" s="21"/>
      <c r="E59" s="21"/>
      <c r="F59" s="7"/>
      <c r="G59" s="2"/>
      <c r="H59" s="7"/>
    </row>
    <row r="60" spans="1:8" ht="13.5">
      <c r="A60" s="2"/>
      <c r="B60" s="21"/>
      <c r="C60" s="21"/>
      <c r="D60" s="21"/>
      <c r="E60" s="21"/>
      <c r="F60" s="7"/>
      <c r="G60" s="2"/>
      <c r="H60" s="7"/>
    </row>
    <row r="61" spans="1:8" ht="13.5">
      <c r="A61" s="2"/>
      <c r="B61" s="21"/>
      <c r="C61" s="21"/>
      <c r="D61" s="21"/>
      <c r="E61" s="21"/>
      <c r="F61" s="7"/>
      <c r="G61" s="2"/>
      <c r="H61" s="7"/>
    </row>
    <row r="64" spans="6:8" ht="13.5">
      <c r="F64" s="4">
        <f>+F48-F34</f>
        <v>0</v>
      </c>
      <c r="H64" s="4">
        <f>+H48-H34</f>
        <v>0</v>
      </c>
    </row>
    <row r="71" ht="13.5">
      <c r="F71" s="67"/>
    </row>
  </sheetData>
  <printOptions/>
  <pageMargins left="0.75" right="0.5" top="1" bottom="0.5" header="0.5" footer="0.25"/>
  <pageSetup horizontalDpi="600" verticalDpi="600" orientation="portrait" paperSize="9" scale="94" r:id="rId2"/>
  <headerFooter alignWithMargins="0">
    <oddHeader>&amp;L&amp;"Courier New,Regular"&amp;12&amp;UIntegrated Rubber Corporation Berhad (852-D)                              
&amp;R&amp;"Courier New,Regular"&amp;12Page 2 of 13 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3"/>
  <sheetViews>
    <sheetView view="pageBreakPreview" zoomScaleNormal="75" zoomScaleSheetLayoutView="100" workbookViewId="0" topLeftCell="A5">
      <selection activeCell="E31" sqref="E31"/>
    </sheetView>
  </sheetViews>
  <sheetFormatPr defaultColWidth="9.140625" defaultRowHeight="12.75"/>
  <cols>
    <col min="1" max="1" width="41.7109375" style="17" customWidth="1"/>
    <col min="2" max="2" width="12.8515625" style="17" customWidth="1"/>
    <col min="3" max="3" width="17.28125" style="17" customWidth="1"/>
    <col min="4" max="4" width="3.8515625" style="68" customWidth="1"/>
    <col min="5" max="5" width="15.8515625" style="17" customWidth="1"/>
    <col min="6" max="6" width="12.7109375" style="17" customWidth="1"/>
    <col min="7" max="8" width="12.7109375" style="17" hidden="1" customWidth="1"/>
    <col min="9" max="9" width="11.421875" style="17" bestFit="1" customWidth="1"/>
    <col min="10" max="16384" width="9.140625" style="17" customWidth="1"/>
  </cols>
  <sheetData>
    <row r="1" ht="23.25" customHeight="1"/>
    <row r="2" ht="19.5">
      <c r="A2" s="74" t="s">
        <v>60</v>
      </c>
    </row>
    <row r="3" ht="19.5">
      <c r="A3" s="74" t="s">
        <v>104</v>
      </c>
    </row>
    <row r="4" spans="1:7" ht="13.5">
      <c r="A4" s="15"/>
      <c r="E4" s="75"/>
      <c r="G4" s="75"/>
    </row>
    <row r="5" spans="1:7" ht="13.5">
      <c r="A5" s="15"/>
      <c r="E5" s="75"/>
      <c r="G5" s="75"/>
    </row>
    <row r="6" spans="1:7" ht="13.5">
      <c r="A6" s="15"/>
      <c r="B6" s="87" t="s">
        <v>98</v>
      </c>
      <c r="C6" s="87"/>
      <c r="D6" s="87"/>
      <c r="E6" s="87"/>
      <c r="G6" s="77" t="s">
        <v>62</v>
      </c>
    </row>
    <row r="7" spans="1:8" ht="14.25" thickBot="1">
      <c r="A7" s="15"/>
      <c r="C7" s="78" t="s">
        <v>76</v>
      </c>
      <c r="D7" s="76"/>
      <c r="E7" s="78" t="s">
        <v>34</v>
      </c>
      <c r="G7" s="78" t="s">
        <v>63</v>
      </c>
      <c r="H7" s="78" t="s">
        <v>32</v>
      </c>
    </row>
    <row r="8" spans="1:7" ht="13.5">
      <c r="A8" s="15"/>
      <c r="C8" s="76"/>
      <c r="D8" s="76"/>
      <c r="E8" s="76"/>
      <c r="G8" s="76"/>
    </row>
    <row r="9" spans="1:7" ht="13.5">
      <c r="A9" s="15"/>
      <c r="C9" s="79"/>
      <c r="D9" s="80"/>
      <c r="E9" s="79"/>
      <c r="G9" s="79"/>
    </row>
    <row r="10" spans="1:8" ht="13.5">
      <c r="A10" s="15"/>
      <c r="B10" s="77" t="s">
        <v>29</v>
      </c>
      <c r="C10" s="77" t="s">
        <v>28</v>
      </c>
      <c r="D10" s="76"/>
      <c r="E10" s="77" t="s">
        <v>30</v>
      </c>
      <c r="F10" s="77"/>
      <c r="G10" s="77"/>
      <c r="H10" s="77"/>
    </row>
    <row r="11" spans="1:8" ht="13.5">
      <c r="A11" s="15"/>
      <c r="B11" s="77" t="s">
        <v>28</v>
      </c>
      <c r="C11" s="77" t="s">
        <v>33</v>
      </c>
      <c r="D11" s="76"/>
      <c r="E11" s="77" t="s">
        <v>31</v>
      </c>
      <c r="F11" s="77" t="s">
        <v>32</v>
      </c>
      <c r="G11" s="77"/>
      <c r="H11" s="77"/>
    </row>
    <row r="12" spans="1:8" ht="13.5">
      <c r="A12" s="15"/>
      <c r="B12" s="77" t="s">
        <v>5</v>
      </c>
      <c r="C12" s="77" t="s">
        <v>5</v>
      </c>
      <c r="D12" s="76"/>
      <c r="E12" s="77" t="s">
        <v>5</v>
      </c>
      <c r="F12" s="77" t="s">
        <v>5</v>
      </c>
      <c r="G12" s="77" t="s">
        <v>5</v>
      </c>
      <c r="H12" s="77" t="s">
        <v>5</v>
      </c>
    </row>
    <row r="13" ht="13.5">
      <c r="A13" s="15"/>
    </row>
    <row r="14" spans="2:8" ht="13.5">
      <c r="B14" s="1"/>
      <c r="C14" s="1"/>
      <c r="D14" s="24"/>
      <c r="E14" s="1"/>
      <c r="F14" s="1"/>
      <c r="G14" s="1"/>
      <c r="H14" s="1"/>
    </row>
    <row r="15" spans="1:8" ht="13.5">
      <c r="A15" s="15" t="s">
        <v>75</v>
      </c>
      <c r="B15" s="1">
        <v>118405</v>
      </c>
      <c r="C15" s="1">
        <v>120</v>
      </c>
      <c r="D15" s="24"/>
      <c r="E15" s="1">
        <v>-25114</v>
      </c>
      <c r="F15" s="24">
        <f>SUM(B15:E15)</f>
        <v>93411</v>
      </c>
      <c r="G15" s="1">
        <f>'Balance sheet'!H41</f>
        <v>0</v>
      </c>
      <c r="H15" s="24">
        <f>SUM(F15:G15)</f>
        <v>93411</v>
      </c>
    </row>
    <row r="16" spans="1:8" ht="13.5">
      <c r="A16" s="15"/>
      <c r="B16" s="1"/>
      <c r="C16" s="1"/>
      <c r="D16" s="24"/>
      <c r="E16" s="1"/>
      <c r="F16" s="1"/>
      <c r="G16" s="1"/>
      <c r="H16" s="1"/>
    </row>
    <row r="17" spans="1:8" ht="13.5">
      <c r="A17" s="15" t="s">
        <v>111</v>
      </c>
      <c r="B17" s="1"/>
      <c r="C17" s="1"/>
      <c r="D17" s="24"/>
      <c r="E17" s="1"/>
      <c r="F17" s="1"/>
      <c r="G17" s="1"/>
      <c r="H17" s="1"/>
    </row>
    <row r="18" spans="1:8" ht="13.5">
      <c r="A18" s="15" t="s">
        <v>47</v>
      </c>
      <c r="B18" s="24"/>
      <c r="C18" s="24"/>
      <c r="D18" s="24"/>
      <c r="E18" s="1">
        <f>'Income statement '!F33</f>
        <v>-3250</v>
      </c>
      <c r="F18" s="24">
        <f>SUM(B18:E18)</f>
        <v>-3250</v>
      </c>
      <c r="G18" s="1" t="e">
        <f>'Income statement '!#REF!</f>
        <v>#REF!</v>
      </c>
      <c r="H18" s="24" t="e">
        <f>SUM(F18:G18)</f>
        <v>#REF!</v>
      </c>
    </row>
    <row r="19" spans="1:8" ht="13.5">
      <c r="A19" s="15"/>
      <c r="B19" s="25"/>
      <c r="C19" s="25"/>
      <c r="D19" s="24"/>
      <c r="E19" s="25"/>
      <c r="F19" s="25"/>
      <c r="G19" s="25"/>
      <c r="H19" s="25"/>
    </row>
    <row r="20" spans="1:8" ht="13.5">
      <c r="A20" s="81"/>
      <c r="B20" s="24"/>
      <c r="C20" s="24"/>
      <c r="D20" s="24"/>
      <c r="E20" s="24"/>
      <c r="F20" s="24"/>
      <c r="G20" s="24"/>
      <c r="H20" s="24"/>
    </row>
    <row r="21" spans="1:9" ht="14.25" thickBot="1">
      <c r="A21" s="15" t="s">
        <v>99</v>
      </c>
      <c r="B21" s="16">
        <f>SUM(B15:B18)</f>
        <v>118405</v>
      </c>
      <c r="C21" s="16">
        <f>SUM(C15:C18)</f>
        <v>120</v>
      </c>
      <c r="D21" s="24"/>
      <c r="E21" s="16">
        <f>SUM(E15:E19)</f>
        <v>-28364</v>
      </c>
      <c r="F21" s="16">
        <f>SUM(F15:F19)</f>
        <v>90161</v>
      </c>
      <c r="G21" s="16" t="e">
        <f>SUM(G17:G19)</f>
        <v>#REF!</v>
      </c>
      <c r="H21" s="16" t="e">
        <f>SUM(H15:H19)</f>
        <v>#REF!</v>
      </c>
      <c r="I21" s="26"/>
    </row>
    <row r="22" spans="1:3" ht="14.25" thickTop="1">
      <c r="A22" s="15"/>
      <c r="C22" s="26"/>
    </row>
    <row r="23" spans="1:8" ht="13.5">
      <c r="A23" s="15"/>
      <c r="B23" s="1"/>
      <c r="C23" s="1"/>
      <c r="D23" s="24"/>
      <c r="E23" s="1"/>
      <c r="F23" s="1"/>
      <c r="G23" s="1"/>
      <c r="H23" s="1"/>
    </row>
    <row r="24" spans="1:8" ht="13.5">
      <c r="A24" s="15"/>
      <c r="B24" s="1"/>
      <c r="C24" s="1"/>
      <c r="D24" s="24"/>
      <c r="E24" s="1"/>
      <c r="F24" s="1"/>
      <c r="G24" s="1"/>
      <c r="H24" s="1"/>
    </row>
    <row r="25" spans="1:8" ht="13.5">
      <c r="A25" s="15"/>
      <c r="C25" s="26"/>
      <c r="E25" s="26"/>
      <c r="F25" s="82"/>
      <c r="G25" s="26"/>
      <c r="H25" s="82"/>
    </row>
    <row r="26" spans="1:8" ht="13.5">
      <c r="A26" s="15" t="s">
        <v>74</v>
      </c>
      <c r="B26" s="1">
        <v>118405</v>
      </c>
      <c r="C26" s="1">
        <v>120</v>
      </c>
      <c r="D26" s="24"/>
      <c r="E26" s="1">
        <v>-21702</v>
      </c>
      <c r="F26" s="24">
        <f>SUM(B26:E26)</f>
        <v>96823</v>
      </c>
      <c r="G26" s="1">
        <v>0</v>
      </c>
      <c r="H26" s="24">
        <f>SUM(F26:G26)</f>
        <v>96823</v>
      </c>
    </row>
    <row r="27" spans="1:8" ht="13.5">
      <c r="A27" s="15"/>
      <c r="B27" s="1"/>
      <c r="C27" s="1"/>
      <c r="D27" s="24"/>
      <c r="E27" s="1"/>
      <c r="F27" s="1"/>
      <c r="G27" s="1"/>
      <c r="H27" s="1"/>
    </row>
    <row r="28" spans="1:8" ht="13.5">
      <c r="A28" s="15" t="s">
        <v>35</v>
      </c>
      <c r="B28" s="1"/>
      <c r="C28" s="1"/>
      <c r="D28" s="24"/>
      <c r="E28" s="1"/>
      <c r="F28" s="1"/>
      <c r="G28" s="1"/>
      <c r="H28" s="1"/>
    </row>
    <row r="29" spans="1:8" ht="13.5">
      <c r="A29" s="15" t="s">
        <v>47</v>
      </c>
      <c r="B29" s="24">
        <v>0</v>
      </c>
      <c r="C29" s="24">
        <v>0</v>
      </c>
      <c r="D29" s="24"/>
      <c r="E29" s="24">
        <f>'Income statement '!H30</f>
        <v>284</v>
      </c>
      <c r="F29" s="24">
        <f>SUM(B29:E29)</f>
        <v>284</v>
      </c>
      <c r="G29" s="25">
        <v>0</v>
      </c>
      <c r="H29" s="25">
        <f>SUM(F29:G29)</f>
        <v>284</v>
      </c>
    </row>
    <row r="30" spans="1:8" ht="13.5">
      <c r="A30" s="15"/>
      <c r="B30" s="24"/>
      <c r="C30" s="24"/>
      <c r="D30" s="24"/>
      <c r="E30" s="24"/>
      <c r="F30" s="24"/>
      <c r="G30" s="24"/>
      <c r="H30" s="24"/>
    </row>
    <row r="31" spans="1:8" ht="13.5">
      <c r="A31" s="15" t="s">
        <v>101</v>
      </c>
      <c r="B31" s="24"/>
      <c r="C31" s="24"/>
      <c r="D31" s="24"/>
      <c r="E31" s="24">
        <v>-3552</v>
      </c>
      <c r="F31" s="24">
        <f>SUM(B31:E31)</f>
        <v>-3552</v>
      </c>
      <c r="G31" s="24"/>
      <c r="H31" s="24"/>
    </row>
    <row r="32" spans="1:9" ht="14.25" thickBot="1">
      <c r="A32" s="15" t="s">
        <v>100</v>
      </c>
      <c r="B32" s="84">
        <f>SUM(B25:B29)</f>
        <v>118405</v>
      </c>
      <c r="C32" s="84">
        <f>SUM(C25:C29)</f>
        <v>120</v>
      </c>
      <c r="D32" s="24"/>
      <c r="E32" s="84">
        <f>SUM(E25:E31)</f>
        <v>-24970</v>
      </c>
      <c r="F32" s="84">
        <f>SUM(F25:F31)</f>
        <v>93555</v>
      </c>
      <c r="G32" s="16">
        <f>SUM(G25:G29)</f>
        <v>0</v>
      </c>
      <c r="H32" s="16">
        <f>SUM(H25:H29)</f>
        <v>97107</v>
      </c>
      <c r="I32" s="26"/>
    </row>
    <row r="33" ht="14.25" thickTop="1">
      <c r="A33" s="15"/>
    </row>
    <row r="37" ht="13.5">
      <c r="A37" s="15"/>
    </row>
    <row r="38" spans="1:8" ht="13.5" hidden="1">
      <c r="A38" s="86" t="s">
        <v>77</v>
      </c>
      <c r="B38" s="86"/>
      <c r="C38" s="86"/>
      <c r="D38" s="86"/>
      <c r="E38" s="86"/>
      <c r="F38" s="86"/>
      <c r="G38" s="86"/>
      <c r="H38" s="86"/>
    </row>
    <row r="39" spans="1:8" ht="13.5" hidden="1">
      <c r="A39" s="86"/>
      <c r="B39" s="86"/>
      <c r="C39" s="86"/>
      <c r="D39" s="86"/>
      <c r="E39" s="86"/>
      <c r="F39" s="86"/>
      <c r="G39" s="86"/>
      <c r="H39" s="86"/>
    </row>
    <row r="72" ht="13.5">
      <c r="A72" s="83" t="s">
        <v>48</v>
      </c>
    </row>
    <row r="73" ht="13.5">
      <c r="A73" s="83"/>
    </row>
  </sheetData>
  <mergeCells count="2">
    <mergeCell ref="A38:H39"/>
    <mergeCell ref="B6:E6"/>
  </mergeCells>
  <printOptions/>
  <pageMargins left="0.75" right="0.25" top="1" bottom="0.5" header="0.5" footer="0.25"/>
  <pageSetup horizontalDpi="600" verticalDpi="600" orientation="portrait" paperSize="9" scale="90" r:id="rId2"/>
  <headerFooter alignWithMargins="0">
    <oddHeader xml:space="preserve">&amp;L&amp;"Courier New,Regular"&amp;12&amp;UIntegrated Rubber Corporation Berhad (852-D)                                                   &amp;R&amp;"Courier New,Regular"&amp;12Page 3 of 13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workbookViewId="0" topLeftCell="A2">
      <selection activeCell="F2" sqref="F2"/>
    </sheetView>
  </sheetViews>
  <sheetFormatPr defaultColWidth="9.140625" defaultRowHeight="12.75"/>
  <cols>
    <col min="1" max="1" width="4.00390625" style="27" customWidth="1"/>
    <col min="2" max="2" width="2.57421875" style="27" customWidth="1"/>
    <col min="3" max="3" width="67.140625" style="23" customWidth="1"/>
    <col min="4" max="4" width="14.8515625" style="31" bestFit="1" customWidth="1"/>
    <col min="5" max="5" width="3.00390625" style="23" customWidth="1"/>
    <col min="6" max="6" width="14.8515625" style="31" bestFit="1" customWidth="1"/>
    <col min="7" max="7" width="2.8515625" style="23" customWidth="1"/>
    <col min="8" max="16384" width="9.140625" style="23" customWidth="1"/>
  </cols>
  <sheetData>
    <row r="1" spans="1:6" s="34" customFormat="1" ht="19.5">
      <c r="A1" s="32" t="s">
        <v>61</v>
      </c>
      <c r="B1" s="33"/>
      <c r="D1" s="35"/>
      <c r="F1" s="35"/>
    </row>
    <row r="2" spans="1:6" s="34" customFormat="1" ht="19.5">
      <c r="A2" s="32" t="s">
        <v>104</v>
      </c>
      <c r="B2" s="33"/>
      <c r="D2" s="35"/>
      <c r="F2" s="35"/>
    </row>
    <row r="3" spans="1:6" s="34" customFormat="1" ht="13.5" customHeight="1">
      <c r="A3" s="32"/>
      <c r="B3" s="33"/>
      <c r="D3" s="35"/>
      <c r="F3" s="35"/>
    </row>
    <row r="4" spans="1:6" s="34" customFormat="1" ht="13.5">
      <c r="A4" s="33"/>
      <c r="B4" s="33"/>
      <c r="D4" s="12" t="s">
        <v>107</v>
      </c>
      <c r="F4" s="12" t="s">
        <v>107</v>
      </c>
    </row>
    <row r="5" spans="1:6" s="34" customFormat="1" ht="13.5">
      <c r="A5" s="33"/>
      <c r="B5" s="33"/>
      <c r="D5" s="12" t="s">
        <v>36</v>
      </c>
      <c r="F5" s="12" t="s">
        <v>36</v>
      </c>
    </row>
    <row r="6" spans="1:6" ht="13.5">
      <c r="A6" s="33"/>
      <c r="D6" s="85" t="s">
        <v>102</v>
      </c>
      <c r="F6" s="36" t="s">
        <v>103</v>
      </c>
    </row>
    <row r="7" spans="1:6" ht="13.5">
      <c r="A7" s="37"/>
      <c r="B7" s="37"/>
      <c r="C7" s="38"/>
      <c r="D7" s="12" t="s">
        <v>5</v>
      </c>
      <c r="F7" s="12" t="s">
        <v>5</v>
      </c>
    </row>
    <row r="8" spans="1:6" ht="13.5">
      <c r="A8" s="37"/>
      <c r="B8" s="37"/>
      <c r="C8" s="38"/>
      <c r="D8" s="12" t="s">
        <v>44</v>
      </c>
      <c r="F8" s="12" t="s">
        <v>44</v>
      </c>
    </row>
    <row r="9" spans="1:3" ht="13.5">
      <c r="A9" s="39" t="s">
        <v>37</v>
      </c>
      <c r="B9" s="37"/>
      <c r="C9" s="38"/>
    </row>
    <row r="10" spans="1:6" ht="13.5">
      <c r="A10" s="27" t="s">
        <v>73</v>
      </c>
      <c r="D10" s="2">
        <f>'Income statement '!F26</f>
        <v>-4293</v>
      </c>
      <c r="F10" s="2">
        <v>610</v>
      </c>
    </row>
    <row r="11" spans="1:6" ht="13.5">
      <c r="A11" s="27" t="s">
        <v>25</v>
      </c>
      <c r="D11" s="2"/>
      <c r="F11" s="2"/>
    </row>
    <row r="12" spans="2:6" ht="13.5">
      <c r="B12" s="27" t="s">
        <v>14</v>
      </c>
      <c r="D12" s="3">
        <v>2796</v>
      </c>
      <c r="F12" s="3">
        <v>2654</v>
      </c>
    </row>
    <row r="13" spans="2:6" ht="13.5">
      <c r="B13" s="27" t="s">
        <v>21</v>
      </c>
      <c r="D13" s="3">
        <v>931</v>
      </c>
      <c r="F13" s="3">
        <v>246</v>
      </c>
    </row>
    <row r="14" spans="2:6" ht="13.5">
      <c r="B14" s="27" t="s">
        <v>22</v>
      </c>
      <c r="D14" s="3">
        <v>-27</v>
      </c>
      <c r="F14" s="3">
        <v>-8</v>
      </c>
    </row>
    <row r="15" spans="2:6" ht="13.5">
      <c r="B15" s="27" t="s">
        <v>113</v>
      </c>
      <c r="D15" s="6">
        <v>-42</v>
      </c>
      <c r="F15" s="6">
        <v>-42</v>
      </c>
    </row>
    <row r="16" spans="4:6" ht="13.5">
      <c r="D16" s="3"/>
      <c r="F16" s="3"/>
    </row>
    <row r="17" spans="1:6" ht="13.5">
      <c r="A17" s="27" t="s">
        <v>94</v>
      </c>
      <c r="D17" s="2">
        <f>SUM(D10:D15)</f>
        <v>-635</v>
      </c>
      <c r="F17" s="2">
        <f>SUM(F10:F15)</f>
        <v>3460</v>
      </c>
    </row>
    <row r="18" ht="13.5">
      <c r="A18" s="27" t="s">
        <v>26</v>
      </c>
    </row>
    <row r="19" spans="2:6" ht="13.5">
      <c r="B19" s="27" t="s">
        <v>15</v>
      </c>
      <c r="D19" s="2">
        <v>-935</v>
      </c>
      <c r="F19" s="2">
        <v>-2494</v>
      </c>
    </row>
    <row r="20" spans="2:6" ht="13.5">
      <c r="B20" s="27" t="s">
        <v>46</v>
      </c>
      <c r="D20" s="6">
        <v>1105</v>
      </c>
      <c r="F20" s="6">
        <v>9173</v>
      </c>
    </row>
    <row r="21" spans="4:6" ht="13.5">
      <c r="D21" s="3"/>
      <c r="F21" s="3"/>
    </row>
    <row r="22" spans="1:6" ht="13.5">
      <c r="A22" s="27" t="s">
        <v>117</v>
      </c>
      <c r="D22" s="2">
        <f>SUM(D17:D20)</f>
        <v>-465</v>
      </c>
      <c r="F22" s="2">
        <f>SUM(F17:F20)</f>
        <v>10139</v>
      </c>
    </row>
    <row r="23" spans="1:6" ht="13.5">
      <c r="A23" s="27" t="s">
        <v>16</v>
      </c>
      <c r="D23" s="6">
        <v>-835</v>
      </c>
      <c r="F23" s="6">
        <v>-1124</v>
      </c>
    </row>
    <row r="24" spans="4:6" ht="13.5">
      <c r="D24" s="2"/>
      <c r="F24" s="2"/>
    </row>
    <row r="25" spans="1:6" ht="13.5">
      <c r="A25" s="33" t="s">
        <v>115</v>
      </c>
      <c r="D25" s="40">
        <f>SUM(D22:D23)</f>
        <v>-1300</v>
      </c>
      <c r="F25" s="40">
        <f>SUM(F22:F23)</f>
        <v>9015</v>
      </c>
    </row>
    <row r="26" spans="4:6" ht="13.5">
      <c r="D26" s="2"/>
      <c r="F26" s="2"/>
    </row>
    <row r="27" spans="1:6" ht="13.5">
      <c r="A27" s="33" t="s">
        <v>38</v>
      </c>
      <c r="D27" s="2"/>
      <c r="F27" s="2"/>
    </row>
    <row r="28" spans="4:6" ht="13.5">
      <c r="D28" s="2"/>
      <c r="F28" s="2"/>
    </row>
    <row r="29" spans="1:6" ht="13.5">
      <c r="A29" s="27" t="s">
        <v>24</v>
      </c>
      <c r="D29" s="2">
        <v>-2798</v>
      </c>
      <c r="F29" s="2">
        <v>-16638</v>
      </c>
    </row>
    <row r="30" spans="1:6" ht="13.5">
      <c r="A30" s="27" t="s">
        <v>79</v>
      </c>
      <c r="D30" s="2">
        <v>0</v>
      </c>
      <c r="F30" s="2">
        <v>5</v>
      </c>
    </row>
    <row r="31" spans="1:6" ht="13.5">
      <c r="A31" s="27" t="s">
        <v>23</v>
      </c>
      <c r="D31" s="2">
        <v>0</v>
      </c>
      <c r="F31" s="2">
        <v>205</v>
      </c>
    </row>
    <row r="32" spans="1:6" ht="13.5">
      <c r="A32" s="27" t="s">
        <v>114</v>
      </c>
      <c r="D32" s="2">
        <v>42</v>
      </c>
      <c r="F32" s="2">
        <v>42</v>
      </c>
    </row>
    <row r="33" spans="1:6" ht="13.5">
      <c r="A33" s="27" t="s">
        <v>18</v>
      </c>
      <c r="D33" s="6">
        <f>-D14</f>
        <v>27</v>
      </c>
      <c r="F33" s="6">
        <v>8</v>
      </c>
    </row>
    <row r="34" spans="4:6" ht="13.5">
      <c r="D34" s="3"/>
      <c r="F34" s="3"/>
    </row>
    <row r="35" spans="1:6" ht="13.5">
      <c r="A35" s="33" t="s">
        <v>88</v>
      </c>
      <c r="D35" s="40">
        <f>SUM(D28:D34)</f>
        <v>-2729</v>
      </c>
      <c r="F35" s="40">
        <f>SUM(F28:F34)</f>
        <v>-16378</v>
      </c>
    </row>
    <row r="36" spans="1:6" ht="13.5">
      <c r="A36" s="33"/>
      <c r="B36" s="33"/>
      <c r="D36" s="2"/>
      <c r="F36" s="2"/>
    </row>
    <row r="37" spans="1:6" ht="13.5">
      <c r="A37" s="33" t="s">
        <v>39</v>
      </c>
      <c r="D37" s="2"/>
      <c r="F37" s="2"/>
    </row>
    <row r="38" spans="1:6" ht="13.5">
      <c r="A38" s="27" t="s">
        <v>108</v>
      </c>
      <c r="D38" s="2">
        <v>46816</v>
      </c>
      <c r="F38" s="2">
        <v>37083</v>
      </c>
    </row>
    <row r="39" spans="1:6" ht="13.5">
      <c r="A39" s="27" t="s">
        <v>109</v>
      </c>
      <c r="D39" s="2">
        <v>-38884</v>
      </c>
      <c r="F39" s="3">
        <v>-23284</v>
      </c>
    </row>
    <row r="40" spans="1:6" ht="13.5">
      <c r="A40" s="27" t="s">
        <v>118</v>
      </c>
      <c r="D40" s="2">
        <v>0</v>
      </c>
      <c r="F40" s="3">
        <v>-3552</v>
      </c>
    </row>
    <row r="41" spans="1:6" ht="13.5">
      <c r="A41" s="27" t="s">
        <v>17</v>
      </c>
      <c r="D41" s="6">
        <f>-D13</f>
        <v>-931</v>
      </c>
      <c r="F41" s="6">
        <v>-246</v>
      </c>
    </row>
    <row r="42" spans="4:6" ht="13.5">
      <c r="D42" s="2"/>
      <c r="F42" s="2"/>
    </row>
    <row r="43" spans="1:6" ht="13.5">
      <c r="A43" s="33" t="s">
        <v>112</v>
      </c>
      <c r="D43" s="40">
        <f>SUM(D38:D42)</f>
        <v>7001</v>
      </c>
      <c r="F43" s="40">
        <f>SUM(F38:F42)</f>
        <v>10001</v>
      </c>
    </row>
    <row r="44" spans="1:6" ht="13.5">
      <c r="A44" s="33"/>
      <c r="B44" s="33"/>
      <c r="D44" s="2"/>
      <c r="F44" s="2"/>
    </row>
    <row r="45" spans="1:6" ht="13.5">
      <c r="A45" s="27" t="s">
        <v>116</v>
      </c>
      <c r="D45" s="2">
        <f>D25+D35+D43</f>
        <v>2972</v>
      </c>
      <c r="F45" s="2">
        <f>F25+F35+F43</f>
        <v>2638</v>
      </c>
    </row>
    <row r="46" spans="1:6" ht="13.5">
      <c r="A46" s="27" t="s">
        <v>89</v>
      </c>
      <c r="D46" s="6">
        <v>1246</v>
      </c>
      <c r="F46" s="6">
        <v>3761</v>
      </c>
    </row>
    <row r="47" spans="4:6" ht="13.5">
      <c r="D47" s="3"/>
      <c r="F47" s="3"/>
    </row>
    <row r="48" spans="1:6" ht="14.25" thickBot="1">
      <c r="A48" s="33" t="s">
        <v>90</v>
      </c>
      <c r="D48" s="41">
        <f>SUM(D45:D46)</f>
        <v>4218</v>
      </c>
      <c r="F48" s="41">
        <f>SUM(F45:F46)</f>
        <v>6399</v>
      </c>
    </row>
    <row r="49" spans="1:6" ht="14.25" thickTop="1">
      <c r="A49" s="39"/>
      <c r="B49" s="39"/>
      <c r="C49" s="42"/>
      <c r="D49" s="2"/>
      <c r="F49" s="2"/>
    </row>
    <row r="50" spans="1:6" ht="13.5">
      <c r="A50" s="39" t="s">
        <v>27</v>
      </c>
      <c r="B50" s="39"/>
      <c r="C50" s="42"/>
      <c r="D50" s="2"/>
      <c r="F50" s="2"/>
    </row>
    <row r="51" spans="1:6" ht="13.5">
      <c r="A51" s="39"/>
      <c r="B51" s="37" t="s">
        <v>80</v>
      </c>
      <c r="C51" s="42"/>
      <c r="D51" s="2">
        <v>1506</v>
      </c>
      <c r="F51" s="2">
        <v>5427</v>
      </c>
    </row>
    <row r="52" spans="1:6" ht="13.5">
      <c r="A52" s="39"/>
      <c r="B52" s="37" t="s">
        <v>119</v>
      </c>
      <c r="C52" s="42"/>
      <c r="D52" s="6">
        <v>2712</v>
      </c>
      <c r="F52" s="6">
        <v>972</v>
      </c>
    </row>
    <row r="53" spans="1:6" ht="13.5">
      <c r="A53" s="39"/>
      <c r="B53" s="37"/>
      <c r="C53" s="42"/>
      <c r="D53" s="3"/>
      <c r="E53" s="43"/>
      <c r="F53" s="3"/>
    </row>
    <row r="54" spans="1:6" ht="14.25" thickBot="1">
      <c r="A54" s="39"/>
      <c r="B54" s="37"/>
      <c r="C54" s="42"/>
      <c r="D54" s="41">
        <f>SUM(D51:D52)</f>
        <v>4218</v>
      </c>
      <c r="F54" s="41">
        <f>SUM(F51:F52)</f>
        <v>6399</v>
      </c>
    </row>
    <row r="55" spans="1:6" ht="14.25" thickTop="1">
      <c r="A55" s="39"/>
      <c r="B55" s="37"/>
      <c r="C55" s="42"/>
      <c r="D55" s="44"/>
      <c r="E55" s="43"/>
      <c r="F55" s="44"/>
    </row>
    <row r="56" spans="1:3" ht="13.5">
      <c r="A56" s="39"/>
      <c r="B56" s="37"/>
      <c r="C56" s="42"/>
    </row>
    <row r="57" spans="1:3" ht="13.5">
      <c r="A57" s="39"/>
      <c r="B57" s="37"/>
      <c r="C57" s="42"/>
    </row>
    <row r="58" spans="1:3" ht="13.5">
      <c r="A58" s="39"/>
      <c r="B58" s="37"/>
      <c r="C58" s="42"/>
    </row>
    <row r="59" spans="1:6" ht="13.5">
      <c r="A59" s="39"/>
      <c r="B59" s="37"/>
      <c r="C59" s="42"/>
      <c r="D59" s="44"/>
      <c r="F59" s="44"/>
    </row>
    <row r="60" spans="1:6" ht="13.5">
      <c r="A60" s="45" t="s">
        <v>48</v>
      </c>
      <c r="B60" s="37"/>
      <c r="C60" s="42"/>
      <c r="D60" s="44"/>
      <c r="F60" s="44"/>
    </row>
    <row r="61" spans="1:6" ht="13.5">
      <c r="A61" s="45"/>
      <c r="B61" s="37"/>
      <c r="C61" s="42"/>
      <c r="D61" s="44"/>
      <c r="F61" s="44"/>
    </row>
    <row r="77" spans="4:6" ht="13.5">
      <c r="D77" s="44"/>
      <c r="F77" s="44"/>
    </row>
  </sheetData>
  <printOptions/>
  <pageMargins left="0.75" right="0.5" top="1" bottom="0.5" header="0.5" footer="0.25"/>
  <pageSetup fitToHeight="1" fitToWidth="1" horizontalDpi="300" verticalDpi="300" orientation="portrait" paperSize="9" scale="85" r:id="rId2"/>
  <headerFooter alignWithMargins="0">
    <oddHeader xml:space="preserve">&amp;L&amp;"Courier New,Regular"&amp;12&amp;UIntegrated Rubber Corporation Berhad (852-D)                                                   &amp;R&amp;"Courier New,Regular"&amp;12Page 4 of 13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 Faizal Sulaiman</cp:lastModifiedBy>
  <cp:lastPrinted>2006-09-08T07:15:00Z</cp:lastPrinted>
  <dcterms:created xsi:type="dcterms:W3CDTF">2001-05-23T03:51:52Z</dcterms:created>
  <dcterms:modified xsi:type="dcterms:W3CDTF">2006-09-18T08:49:17Z</dcterms:modified>
  <cp:category/>
  <cp:version/>
  <cp:contentType/>
  <cp:contentStatus/>
</cp:coreProperties>
</file>